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plavilink\korisnici\gorjani\racunovodstvo\"/>
    </mc:Choice>
  </mc:AlternateContent>
  <xr:revisionPtr revIDLastSave="0" documentId="13_ncr:1_{9AF38754-7562-4030-A7E7-8235FE72E10A}"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H327" i="9"/>
  <c r="G327" i="9"/>
  <c r="F327" i="9"/>
  <c r="E327" i="9"/>
  <c r="B327" i="9" s="1"/>
  <c r="H326" i="9"/>
  <c r="E326" i="9" s="1"/>
  <c r="B326" i="9" s="1"/>
  <c r="G326" i="9"/>
  <c r="F326" i="9"/>
  <c r="H325" i="9"/>
  <c r="G325" i="9"/>
  <c r="F325" i="9"/>
  <c r="E325" i="9"/>
  <c r="B325" i="9" s="1"/>
  <c r="H324" i="9"/>
  <c r="E324" i="9" s="1"/>
  <c r="B324" i="9" s="1"/>
  <c r="G324" i="9"/>
  <c r="F324" i="9"/>
  <c r="H323" i="9"/>
  <c r="E323" i="9" s="1"/>
  <c r="B323" i="9" s="1"/>
  <c r="G323" i="9"/>
  <c r="F323" i="9"/>
  <c r="H322" i="9"/>
  <c r="E322" i="9" s="1"/>
  <c r="B322" i="9" s="1"/>
  <c r="G322" i="9"/>
  <c r="F322" i="9"/>
  <c r="H321" i="9"/>
  <c r="G321" i="9"/>
  <c r="F321" i="9"/>
  <c r="E321" i="9"/>
  <c r="B321" i="9" s="1"/>
  <c r="H320" i="9"/>
  <c r="E320" i="9" s="1"/>
  <c r="B320" i="9" s="1"/>
  <c r="G320" i="9"/>
  <c r="F320" i="9"/>
  <c r="H319" i="9"/>
  <c r="E319" i="9" s="1"/>
  <c r="B319" i="9" s="1"/>
  <c r="G319" i="9"/>
  <c r="F319" i="9"/>
  <c r="H318" i="9"/>
  <c r="E318" i="9" s="1"/>
  <c r="B318" i="9" s="1"/>
  <c r="G318" i="9"/>
  <c r="F318" i="9"/>
  <c r="H317" i="9"/>
  <c r="G317" i="9"/>
  <c r="F317" i="9"/>
  <c r="E317" i="9"/>
  <c r="B317" i="9" s="1"/>
  <c r="H316" i="9"/>
  <c r="E316" i="9" s="1"/>
  <c r="B316" i="9" s="1"/>
  <c r="G316" i="9"/>
  <c r="F316" i="9"/>
  <c r="F315" i="9"/>
  <c r="F314" i="9"/>
  <c r="F313" i="9"/>
  <c r="H312" i="9"/>
  <c r="E312" i="9" s="1"/>
  <c r="B312" i="9" s="1"/>
  <c r="G312" i="9"/>
  <c r="F312" i="9"/>
  <c r="H311" i="9"/>
  <c r="E311" i="9" s="1"/>
  <c r="B311" i="9" s="1"/>
  <c r="G311" i="9"/>
  <c r="F311" i="9"/>
  <c r="H310" i="9"/>
  <c r="E310" i="9" s="1"/>
  <c r="B310" i="9" s="1"/>
  <c r="G310" i="9"/>
  <c r="F310" i="9"/>
  <c r="F309" i="9"/>
  <c r="F308" i="9"/>
  <c r="H307" i="9"/>
  <c r="G307" i="9"/>
  <c r="F307" i="9"/>
  <c r="E307" i="9"/>
  <c r="B307" i="9" s="1"/>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s="1"/>
  <c r="B236" i="9" s="1"/>
  <c r="E236" i="9"/>
  <c r="M235" i="9"/>
  <c r="L235" i="9"/>
  <c r="E235" i="9"/>
  <c r="M234" i="9"/>
  <c r="L234" i="9"/>
  <c r="F234" i="9"/>
  <c r="E234" i="9"/>
  <c r="B234" i="9"/>
  <c r="M233" i="9"/>
  <c r="L233" i="9"/>
  <c r="F233" i="9" s="1"/>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G150" i="9"/>
  <c r="F150" i="9"/>
  <c r="E150" i="9"/>
  <c r="B150" i="9" s="1"/>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G137" i="9"/>
  <c r="F137" i="9"/>
  <c r="B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G128" i="9"/>
  <c r="F128" i="9"/>
  <c r="E128" i="9"/>
  <c r="B128" i="9" s="1"/>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E116" i="9"/>
  <c r="B116" i="9" s="1"/>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G108" i="9"/>
  <c r="F108" i="9"/>
  <c r="E108" i="9"/>
  <c r="B108" i="9" s="1"/>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G96" i="9"/>
  <c r="F96" i="9"/>
  <c r="E96" i="9"/>
  <c r="B96" i="9" s="1"/>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G68" i="9"/>
  <c r="F68" i="9"/>
  <c r="E68" i="9"/>
  <c r="B68" i="9" s="1"/>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D254" i="5"/>
  <c r="F254" i="5" s="1"/>
  <c r="F253" i="5"/>
  <c r="F252" i="5"/>
  <c r="E251" i="5"/>
  <c r="D251" i="5"/>
  <c r="F251" i="5" s="1"/>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8" i="5"/>
  <c r="D218" i="5"/>
  <c r="G338" i="9" s="1"/>
  <c r="F217" i="5"/>
  <c r="F216" i="5"/>
  <c r="F215" i="5"/>
  <c r="F214" i="5"/>
  <c r="F213" i="5"/>
  <c r="F212" i="5"/>
  <c r="F211" i="5"/>
  <c r="E210" i="5"/>
  <c r="D210" i="5"/>
  <c r="F210" i="5" s="1"/>
  <c r="F209" i="5"/>
  <c r="F208" i="5"/>
  <c r="F207" i="5"/>
  <c r="F206" i="5"/>
  <c r="F205" i="5"/>
  <c r="F204" i="5"/>
  <c r="E203" i="5"/>
  <c r="E202" i="5" s="1"/>
  <c r="H337" i="9" s="1"/>
  <c r="D203" i="5"/>
  <c r="F203" i="5" s="1"/>
  <c r="F202" i="5"/>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E177" i="5" s="1"/>
  <c r="D185" i="5"/>
  <c r="F185" i="5" s="1"/>
  <c r="F184" i="5"/>
  <c r="F183" i="5"/>
  <c r="F182" i="5"/>
  <c r="F181" i="5"/>
  <c r="E180" i="5"/>
  <c r="D180" i="5"/>
  <c r="D177" i="5" s="1"/>
  <c r="D176"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8" i="4"/>
  <c r="F428" i="4" s="1"/>
  <c r="E427" i="4"/>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F372" i="4"/>
  <c r="F371" i="4"/>
  <c r="F370" i="4"/>
  <c r="F369" i="4"/>
  <c r="F368" i="4"/>
  <c r="F367" i="4"/>
  <c r="E366" i="4"/>
  <c r="E361" i="4" s="1"/>
  <c r="D356" i="1" s="1"/>
  <c r="D366" i="4"/>
  <c r="F366" i="4" s="1"/>
  <c r="F365" i="4"/>
  <c r="F364" i="4"/>
  <c r="F363" i="4"/>
  <c r="E362" i="4"/>
  <c r="D362" i="4"/>
  <c r="D361" i="4" s="1"/>
  <c r="F361" i="4" s="1"/>
  <c r="F359" i="4"/>
  <c r="E358" i="4"/>
  <c r="D358" i="4"/>
  <c r="F358" i="4" s="1"/>
  <c r="F357" i="4"/>
  <c r="F356" i="4"/>
  <c r="E355" i="4"/>
  <c r="E354" i="4" s="1"/>
  <c r="D355" i="4"/>
  <c r="F355" i="4" s="1"/>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E309" i="4" s="1"/>
  <c r="D304" i="1" s="1"/>
  <c r="D314" i="4"/>
  <c r="F314" i="4" s="1"/>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E262" i="4" s="1"/>
  <c r="D258" i="1" s="1"/>
  <c r="D269" i="4"/>
  <c r="F269" i="4" s="1"/>
  <c r="F268" i="4"/>
  <c r="F267" i="4"/>
  <c r="F266" i="4"/>
  <c r="F265" i="4"/>
  <c r="F264" i="4"/>
  <c r="E263" i="4"/>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60" i="1" s="1"/>
  <c r="G160"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4" i="1" s="1"/>
  <c r="D98" i="4"/>
  <c r="F98" i="4" s="1"/>
  <c r="F97" i="4"/>
  <c r="F96" i="4"/>
  <c r="F95" i="4"/>
  <c r="F94" i="4"/>
  <c r="F93" i="4"/>
  <c r="F92" i="4"/>
  <c r="E91" i="4"/>
  <c r="E82" i="4" s="1"/>
  <c r="D78" i="1" s="1"/>
  <c r="D91" i="4"/>
  <c r="F91" i="4" s="1"/>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H28" i="3"/>
  <c r="G28" i="3"/>
  <c r="B28" i="3"/>
  <c r="H27" i="3"/>
  <c r="G27" i="3"/>
  <c r="B27" i="3"/>
  <c r="H25" i="3"/>
  <c r="G25" i="3"/>
  <c r="B25" i="3"/>
  <c r="G24" i="3"/>
  <c r="B24" i="3"/>
  <c r="G23" i="3"/>
  <c r="B23" i="3"/>
  <c r="I22" i="3"/>
  <c r="G22" i="3"/>
  <c r="B22" i="3"/>
  <c r="G20" i="3"/>
  <c r="B20" i="3"/>
  <c r="G19" i="3"/>
  <c r="B19" i="3"/>
  <c r="G18" i="3"/>
  <c r="B18" i="3"/>
  <c r="G17" i="3"/>
  <c r="B17" i="3"/>
  <c r="H10" i="3" a="1"/>
  <c r="H10" i="3" s="1"/>
  <c r="L3" i="9" s="1"/>
  <c r="H1685" i="1"/>
  <c r="C1685" i="1"/>
  <c r="G1685" i="1" s="1"/>
  <c r="G1684" i="1"/>
  <c r="C1684" i="1"/>
  <c r="H1684" i="1" s="1"/>
  <c r="H1683" i="1"/>
  <c r="C1683" i="1"/>
  <c r="G1683" i="1" s="1"/>
  <c r="G1682" i="1"/>
  <c r="C1682" i="1"/>
  <c r="H1682" i="1" s="1"/>
  <c r="H1681" i="1"/>
  <c r="C1681" i="1"/>
  <c r="G1681" i="1" s="1"/>
  <c r="G1680" i="1"/>
  <c r="C1680" i="1"/>
  <c r="H1680" i="1" s="1"/>
  <c r="H1679" i="1"/>
  <c r="C1679" i="1"/>
  <c r="G1679" i="1" s="1"/>
  <c r="G1678" i="1"/>
  <c r="C1678" i="1"/>
  <c r="H1678" i="1" s="1"/>
  <c r="H1677" i="1"/>
  <c r="C1677" i="1"/>
  <c r="G1677" i="1" s="1"/>
  <c r="G1676" i="1"/>
  <c r="C1676" i="1"/>
  <c r="H1676" i="1" s="1"/>
  <c r="H1675" i="1"/>
  <c r="C1675" i="1"/>
  <c r="G1675" i="1" s="1"/>
  <c r="G1674" i="1"/>
  <c r="C1674" i="1"/>
  <c r="H1674" i="1" s="1"/>
  <c r="H1673" i="1"/>
  <c r="C1673" i="1"/>
  <c r="G1673" i="1" s="1"/>
  <c r="G1672" i="1"/>
  <c r="C1672" i="1"/>
  <c r="H1672" i="1" s="1"/>
  <c r="H1671" i="1"/>
  <c r="C1671" i="1"/>
  <c r="G1671" i="1" s="1"/>
  <c r="G1670" i="1"/>
  <c r="C1670" i="1"/>
  <c r="H1670" i="1" s="1"/>
  <c r="H1669" i="1"/>
  <c r="C1669" i="1"/>
  <c r="G1669" i="1" s="1"/>
  <c r="G1668" i="1"/>
  <c r="C1668" i="1"/>
  <c r="H1668" i="1" s="1"/>
  <c r="H1667" i="1"/>
  <c r="C1667" i="1"/>
  <c r="G1667" i="1" s="1"/>
  <c r="G1666" i="1"/>
  <c r="C1666" i="1"/>
  <c r="H1666" i="1" s="1"/>
  <c r="H1665" i="1"/>
  <c r="C1665" i="1"/>
  <c r="G1665" i="1" s="1"/>
  <c r="G1664" i="1"/>
  <c r="C1664" i="1"/>
  <c r="H1664" i="1" s="1"/>
  <c r="H1663" i="1"/>
  <c r="C1663" i="1"/>
  <c r="G1663" i="1" s="1"/>
  <c r="G1662" i="1"/>
  <c r="C1662" i="1"/>
  <c r="H1662" i="1" s="1"/>
  <c r="H1661" i="1"/>
  <c r="C1661" i="1"/>
  <c r="G1661" i="1" s="1"/>
  <c r="G1660" i="1"/>
  <c r="C1660" i="1"/>
  <c r="H1660" i="1" s="1"/>
  <c r="H1659" i="1"/>
  <c r="C1659" i="1"/>
  <c r="G1659" i="1" s="1"/>
  <c r="G1658" i="1"/>
  <c r="C1658" i="1"/>
  <c r="H1658" i="1" s="1"/>
  <c r="H1657" i="1"/>
  <c r="C1657" i="1"/>
  <c r="G1657" i="1" s="1"/>
  <c r="G1656" i="1"/>
  <c r="C1656" i="1"/>
  <c r="H1656" i="1" s="1"/>
  <c r="H1655" i="1"/>
  <c r="C1655" i="1"/>
  <c r="G1655" i="1" s="1"/>
  <c r="G1654" i="1"/>
  <c r="C1654" i="1"/>
  <c r="H1654" i="1" s="1"/>
  <c r="H1653" i="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8" i="1"/>
  <c r="H1638" i="1" s="1"/>
  <c r="H1637" i="1"/>
  <c r="C1637" i="1"/>
  <c r="G1637" i="1" s="1"/>
  <c r="G1636" i="1"/>
  <c r="C1636" i="1"/>
  <c r="H1636" i="1" s="1"/>
  <c r="H1635" i="1"/>
  <c r="C1635" i="1"/>
  <c r="G1635" i="1" s="1"/>
  <c r="G1634" i="1"/>
  <c r="C1634" i="1"/>
  <c r="H1634" i="1" s="1"/>
  <c r="H1633" i="1"/>
  <c r="C1633" i="1"/>
  <c r="G1633" i="1" s="1"/>
  <c r="G1632" i="1"/>
  <c r="C1632" i="1"/>
  <c r="H1632" i="1" s="1"/>
  <c r="H1631" i="1"/>
  <c r="C1631" i="1"/>
  <c r="G1631" i="1" s="1"/>
  <c r="G1630" i="1"/>
  <c r="C1630" i="1"/>
  <c r="H1630" i="1" s="1"/>
  <c r="C1629" i="1"/>
  <c r="G1629" i="1" s="1"/>
  <c r="G1628" i="1"/>
  <c r="C1628" i="1"/>
  <c r="H1628" i="1" s="1"/>
  <c r="C1627" i="1"/>
  <c r="G1627" i="1" s="1"/>
  <c r="G1626" i="1"/>
  <c r="C1626" i="1"/>
  <c r="H1626" i="1" s="1"/>
  <c r="C1625" i="1"/>
  <c r="G1625" i="1" s="1"/>
  <c r="G1624" i="1"/>
  <c r="C1624" i="1"/>
  <c r="H1624" i="1" s="1"/>
  <c r="C1623" i="1"/>
  <c r="G1623" i="1" s="1"/>
  <c r="G1622" i="1"/>
  <c r="C1622" i="1"/>
  <c r="H1622" i="1" s="1"/>
  <c r="C1621" i="1"/>
  <c r="G1621" i="1" s="1"/>
  <c r="H1619" i="1"/>
  <c r="C1619" i="1"/>
  <c r="G1619" i="1" s="1"/>
  <c r="G1618" i="1"/>
  <c r="C1618" i="1"/>
  <c r="H1618" i="1" s="1"/>
  <c r="H1617" i="1"/>
  <c r="C1617" i="1"/>
  <c r="G1617" i="1" s="1"/>
  <c r="G1616" i="1"/>
  <c r="C1616" i="1"/>
  <c r="H1616" i="1" s="1"/>
  <c r="H1615" i="1"/>
  <c r="C1615" i="1"/>
  <c r="G1615" i="1" s="1"/>
  <c r="G1614" i="1"/>
  <c r="C1614" i="1"/>
  <c r="H1614" i="1" s="1"/>
  <c r="H1613" i="1"/>
  <c r="C1613" i="1"/>
  <c r="G1613" i="1" s="1"/>
  <c r="G1612" i="1"/>
  <c r="C1612" i="1"/>
  <c r="H1612" i="1" s="1"/>
  <c r="H1611" i="1"/>
  <c r="C1611" i="1"/>
  <c r="G1611" i="1" s="1"/>
  <c r="G1610" i="1"/>
  <c r="C1610" i="1"/>
  <c r="H1610" i="1" s="1"/>
  <c r="H1609" i="1"/>
  <c r="C1609" i="1"/>
  <c r="G1609" i="1" s="1"/>
  <c r="G1608" i="1"/>
  <c r="C1608" i="1"/>
  <c r="H1608" i="1" s="1"/>
  <c r="H1607" i="1"/>
  <c r="C1607" i="1"/>
  <c r="G1607" i="1" s="1"/>
  <c r="G1606" i="1"/>
  <c r="C1606" i="1"/>
  <c r="H1606" i="1" s="1"/>
  <c r="H1605" i="1"/>
  <c r="C1605" i="1"/>
  <c r="G1605" i="1" s="1"/>
  <c r="G1604" i="1"/>
  <c r="C1604" i="1"/>
  <c r="H1604" i="1" s="1"/>
  <c r="H1603" i="1"/>
  <c r="C1603" i="1"/>
  <c r="G1603" i="1" s="1"/>
  <c r="G1602" i="1"/>
  <c r="C1602" i="1"/>
  <c r="H1602" i="1" s="1"/>
  <c r="H1601" i="1"/>
  <c r="C1601" i="1"/>
  <c r="G1601" i="1" s="1"/>
  <c r="G1600" i="1"/>
  <c r="C1600" i="1"/>
  <c r="H1600" i="1" s="1"/>
  <c r="H1599" i="1"/>
  <c r="C1599" i="1"/>
  <c r="G1599" i="1" s="1"/>
  <c r="G1598" i="1"/>
  <c r="C1598" i="1"/>
  <c r="H1598" i="1" s="1"/>
  <c r="H1597" i="1"/>
  <c r="C1597" i="1"/>
  <c r="G1597" i="1" s="1"/>
  <c r="G1596" i="1"/>
  <c r="C1596" i="1"/>
  <c r="H1596" i="1" s="1"/>
  <c r="H1595" i="1"/>
  <c r="C1595" i="1"/>
  <c r="G1595" i="1" s="1"/>
  <c r="G1594" i="1"/>
  <c r="C1594" i="1"/>
  <c r="H1594" i="1" s="1"/>
  <c r="H1593" i="1"/>
  <c r="C1593" i="1"/>
  <c r="G1593" i="1" s="1"/>
  <c r="G1592" i="1"/>
  <c r="C1592" i="1"/>
  <c r="H1592" i="1" s="1"/>
  <c r="H1591" i="1"/>
  <c r="C1591" i="1"/>
  <c r="G1591" i="1" s="1"/>
  <c r="G1590" i="1"/>
  <c r="C1590" i="1"/>
  <c r="H1590" i="1" s="1"/>
  <c r="H1589" i="1"/>
  <c r="C1589" i="1"/>
  <c r="G1589" i="1" s="1"/>
  <c r="G1588" i="1"/>
  <c r="C1588" i="1"/>
  <c r="H1588" i="1" s="1"/>
  <c r="H1587" i="1"/>
  <c r="C1587" i="1"/>
  <c r="G1587" i="1" s="1"/>
  <c r="G1586" i="1"/>
  <c r="C1586" i="1"/>
  <c r="H1586" i="1" s="1"/>
  <c r="H1585" i="1"/>
  <c r="C1585" i="1"/>
  <c r="G1585" i="1" s="1"/>
  <c r="G1584" i="1"/>
  <c r="C1584" i="1"/>
  <c r="H1584" i="1" s="1"/>
  <c r="H1583" i="1"/>
  <c r="C1583" i="1"/>
  <c r="G1583" i="1" s="1"/>
  <c r="G1582" i="1"/>
  <c r="C1582" i="1"/>
  <c r="H1582" i="1" s="1"/>
  <c r="H1581" i="1"/>
  <c r="C1581" i="1"/>
  <c r="G1581" i="1" s="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H1564" i="1" s="1"/>
  <c r="C1564" i="1"/>
  <c r="D1563" i="1"/>
  <c r="J1563" i="1" s="1"/>
  <c r="C1563" i="1"/>
  <c r="G1563" i="1" s="1"/>
  <c r="D1562" i="1"/>
  <c r="H1562" i="1" s="1"/>
  <c r="C1562" i="1"/>
  <c r="G1562" i="1" s="1"/>
  <c r="D1561" i="1"/>
  <c r="J1561" i="1" s="1"/>
  <c r="C1561" i="1"/>
  <c r="G1561" i="1" s="1"/>
  <c r="D1560" i="1"/>
  <c r="J1560" i="1" s="1"/>
  <c r="C1560" i="1"/>
  <c r="G1560" i="1" s="1"/>
  <c r="D1559" i="1"/>
  <c r="J1559" i="1" s="1"/>
  <c r="C1559" i="1"/>
  <c r="G1559" i="1" s="1"/>
  <c r="D1558" i="1"/>
  <c r="J1558" i="1" s="1"/>
  <c r="C1558" i="1"/>
  <c r="G1558" i="1" s="1"/>
  <c r="D1557" i="1"/>
  <c r="J1557" i="1" s="1"/>
  <c r="C1557" i="1"/>
  <c r="G1557" i="1" s="1"/>
  <c r="D1556" i="1"/>
  <c r="J1556" i="1" s="1"/>
  <c r="C1556" i="1"/>
  <c r="G1556" i="1" s="1"/>
  <c r="D1555" i="1"/>
  <c r="H1555" i="1" s="1"/>
  <c r="C1555" i="1"/>
  <c r="G1555" i="1" s="1"/>
  <c r="D1554" i="1"/>
  <c r="H1554" i="1" s="1"/>
  <c r="C1554" i="1"/>
  <c r="G1554" i="1" s="1"/>
  <c r="D1553" i="1"/>
  <c r="J1553" i="1" s="1"/>
  <c r="C1553" i="1"/>
  <c r="G1553" i="1" s="1"/>
  <c r="D1552" i="1"/>
  <c r="J1552" i="1" s="1"/>
  <c r="C1552" i="1"/>
  <c r="G1552" i="1" s="1"/>
  <c r="D1551" i="1"/>
  <c r="J1551" i="1" s="1"/>
  <c r="C1551" i="1"/>
  <c r="G1551" i="1" s="1"/>
  <c r="D1550" i="1"/>
  <c r="J1550" i="1" s="1"/>
  <c r="C1550" i="1"/>
  <c r="G1550" i="1" s="1"/>
  <c r="D1549" i="1"/>
  <c r="J1549" i="1" s="1"/>
  <c r="C1549" i="1"/>
  <c r="G1549" i="1" s="1"/>
  <c r="D1548" i="1"/>
  <c r="J1548" i="1" s="1"/>
  <c r="C1548" i="1"/>
  <c r="G1548" i="1" s="1"/>
  <c r="D1547" i="1"/>
  <c r="J1547" i="1" s="1"/>
  <c r="C1547" i="1"/>
  <c r="G1547" i="1" s="1"/>
  <c r="D1546" i="1"/>
  <c r="C1546" i="1"/>
  <c r="J1546" i="1" s="1"/>
  <c r="D1545" i="1"/>
  <c r="C1545" i="1"/>
  <c r="G1545" i="1" s="1"/>
  <c r="D1544" i="1"/>
  <c r="C1544" i="1"/>
  <c r="G1544" i="1" s="1"/>
  <c r="D1543" i="1"/>
  <c r="C1543" i="1"/>
  <c r="G1543" i="1" s="1"/>
  <c r="D1542" i="1"/>
  <c r="C1542" i="1"/>
  <c r="G1542" i="1" s="1"/>
  <c r="D1541" i="1"/>
  <c r="C1541" i="1"/>
  <c r="G1541" i="1" s="1"/>
  <c r="D1540" i="1"/>
  <c r="C1540" i="1"/>
  <c r="G1540" i="1" s="1"/>
  <c r="D1539" i="1"/>
  <c r="C1539" i="1"/>
  <c r="G1539" i="1" s="1"/>
  <c r="D1538" i="1"/>
  <c r="C1538" i="1"/>
  <c r="G1538" i="1" s="1"/>
  <c r="D1537" i="1"/>
  <c r="C1537" i="1"/>
  <c r="G1537" i="1" s="1"/>
  <c r="D1535" i="1"/>
  <c r="C1535" i="1"/>
  <c r="G1535" i="1" s="1"/>
  <c r="D1534" i="1"/>
  <c r="C1534" i="1"/>
  <c r="G1534" i="1" s="1"/>
  <c r="D1533" i="1"/>
  <c r="C1533" i="1"/>
  <c r="G1533" i="1" s="1"/>
  <c r="D1532" i="1"/>
  <c r="C1532" i="1"/>
  <c r="G1532" i="1" s="1"/>
  <c r="D1531" i="1"/>
  <c r="C1531" i="1"/>
  <c r="G1531" i="1" s="1"/>
  <c r="D1530" i="1"/>
  <c r="C1530" i="1"/>
  <c r="G1530" i="1" s="1"/>
  <c r="D1529" i="1"/>
  <c r="C1529" i="1"/>
  <c r="G1529" i="1" s="1"/>
  <c r="D1528" i="1"/>
  <c r="C1528" i="1"/>
  <c r="G1528" i="1" s="1"/>
  <c r="D1527" i="1"/>
  <c r="C1527" i="1"/>
  <c r="G1527" i="1" s="1"/>
  <c r="D1526" i="1"/>
  <c r="C1526" i="1"/>
  <c r="G1526" i="1" s="1"/>
  <c r="D1525" i="1"/>
  <c r="C1525" i="1"/>
  <c r="G1525" i="1" s="1"/>
  <c r="D1524" i="1"/>
  <c r="C1524" i="1"/>
  <c r="G1524" i="1" s="1"/>
  <c r="D1523" i="1"/>
  <c r="C1523" i="1"/>
  <c r="G1523" i="1" s="1"/>
  <c r="D1522" i="1"/>
  <c r="C1522" i="1"/>
  <c r="G1522" i="1" s="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G1513" i="1" s="1"/>
  <c r="D1512" i="1"/>
  <c r="C1512" i="1"/>
  <c r="G1512" i="1" s="1"/>
  <c r="D1511" i="1"/>
  <c r="C1511" i="1"/>
  <c r="G1511" i="1" s="1"/>
  <c r="D1510" i="1"/>
  <c r="C1510" i="1"/>
  <c r="G1510" i="1" s="1"/>
  <c r="D1509" i="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C1400" i="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C1258" i="1"/>
  <c r="D1257" i="1"/>
  <c r="C1257" i="1"/>
  <c r="H1257" i="1" s="1"/>
  <c r="D1256" i="1"/>
  <c r="C1256" i="1"/>
  <c r="H1256" i="1" s="1"/>
  <c r="D1255" i="1"/>
  <c r="C1255" i="1"/>
  <c r="H1255" i="1" s="1"/>
  <c r="C1254" i="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C1180" i="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C1093" i="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3" i="1"/>
  <c r="C1073" i="1"/>
  <c r="G1073" i="1" s="1"/>
  <c r="D1072" i="1"/>
  <c r="C1072" i="1"/>
  <c r="G1072" i="1" s="1"/>
  <c r="D1071" i="1"/>
  <c r="C1071" i="1"/>
  <c r="G1071" i="1" s="1"/>
  <c r="D1070" i="1"/>
  <c r="C1070" i="1"/>
  <c r="G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0" i="1"/>
  <c r="C1010" i="1"/>
  <c r="H1010" i="1" s="1"/>
  <c r="D1009" i="1"/>
  <c r="C1009" i="1"/>
  <c r="H1009" i="1" s="1"/>
  <c r="D1008" i="1"/>
  <c r="C1008" i="1"/>
  <c r="H1008" i="1" s="1"/>
  <c r="D1007" i="1"/>
  <c r="C1007" i="1"/>
  <c r="H1007" i="1" s="1"/>
  <c r="D1006" i="1"/>
  <c r="C1006" i="1"/>
  <c r="D1005" i="1"/>
  <c r="C1005" i="1"/>
  <c r="H1005" i="1" s="1"/>
  <c r="D1004" i="1"/>
  <c r="C1004" i="1"/>
  <c r="H1004" i="1" s="1"/>
  <c r="D1003" i="1"/>
  <c r="C1003" i="1"/>
  <c r="H1003" i="1" s="1"/>
  <c r="D1002" i="1"/>
  <c r="C1002" i="1"/>
  <c r="H1002" i="1" s="1"/>
  <c r="D1001" i="1"/>
  <c r="C1001" i="1"/>
  <c r="D1000" i="1"/>
  <c r="C1000" i="1"/>
  <c r="H1000" i="1" s="1"/>
  <c r="D999" i="1"/>
  <c r="C999" i="1"/>
  <c r="D998" i="1"/>
  <c r="C998" i="1"/>
  <c r="D997" i="1"/>
  <c r="C997" i="1"/>
  <c r="H997" i="1" s="1"/>
  <c r="D996" i="1"/>
  <c r="C996" i="1"/>
  <c r="D995" i="1"/>
  <c r="C995" i="1"/>
  <c r="D994" i="1"/>
  <c r="C994" i="1"/>
  <c r="D993" i="1"/>
  <c r="C993" i="1"/>
  <c r="D992" i="1"/>
  <c r="C992" i="1"/>
  <c r="H992" i="1" s="1"/>
  <c r="D991" i="1"/>
  <c r="C991" i="1"/>
  <c r="H991" i="1" s="1"/>
  <c r="D990" i="1"/>
  <c r="C990" i="1"/>
  <c r="H990" i="1" s="1"/>
  <c r="D989" i="1"/>
  <c r="C989" i="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D979" i="1"/>
  <c r="C979" i="1"/>
  <c r="H979" i="1" s="1"/>
  <c r="D978" i="1"/>
  <c r="C978" i="1"/>
  <c r="D977" i="1"/>
  <c r="C977" i="1"/>
  <c r="H977" i="1" s="1"/>
  <c r="D976" i="1"/>
  <c r="C976" i="1"/>
  <c r="D975" i="1"/>
  <c r="C975" i="1"/>
  <c r="D974" i="1"/>
  <c r="C974" i="1"/>
  <c r="D973" i="1"/>
  <c r="C973" i="1"/>
  <c r="H973" i="1" s="1"/>
  <c r="D972" i="1"/>
  <c r="C972" i="1"/>
  <c r="D971" i="1"/>
  <c r="C971" i="1"/>
  <c r="D970" i="1"/>
  <c r="C970" i="1"/>
  <c r="D969" i="1"/>
  <c r="C969" i="1"/>
  <c r="H969" i="1" s="1"/>
  <c r="D968" i="1"/>
  <c r="C968" i="1"/>
  <c r="D967" i="1"/>
  <c r="C967" i="1"/>
  <c r="H967" i="1" s="1"/>
  <c r="D966" i="1"/>
  <c r="C966" i="1"/>
  <c r="H966" i="1" s="1"/>
  <c r="D965" i="1"/>
  <c r="C965" i="1"/>
  <c r="D964" i="1"/>
  <c r="C964" i="1"/>
  <c r="H964" i="1" s="1"/>
  <c r="D963" i="1"/>
  <c r="C963" i="1"/>
  <c r="H963" i="1" s="1"/>
  <c r="D962" i="1"/>
  <c r="C962" i="1"/>
  <c r="H962" i="1" s="1"/>
  <c r="D961" i="1"/>
  <c r="C961" i="1"/>
  <c r="D960" i="1"/>
  <c r="C960" i="1"/>
  <c r="D959" i="1"/>
  <c r="C959" i="1"/>
  <c r="H959" i="1" s="1"/>
  <c r="D958" i="1"/>
  <c r="C958" i="1"/>
  <c r="H958" i="1" s="1"/>
  <c r="D957" i="1"/>
  <c r="C957" i="1"/>
  <c r="D956" i="1"/>
  <c r="C956" i="1"/>
  <c r="D955" i="1"/>
  <c r="C955" i="1"/>
  <c r="H955" i="1" s="1"/>
  <c r="D954" i="1"/>
  <c r="C954" i="1"/>
  <c r="H954" i="1" s="1"/>
  <c r="D953" i="1"/>
  <c r="C953" i="1"/>
  <c r="H953" i="1" s="1"/>
  <c r="D952" i="1"/>
  <c r="C952" i="1"/>
  <c r="D951" i="1"/>
  <c r="C951" i="1"/>
  <c r="H951" i="1" s="1"/>
  <c r="D950" i="1"/>
  <c r="C950" i="1"/>
  <c r="H950" i="1" s="1"/>
  <c r="D949" i="1"/>
  <c r="C949" i="1"/>
  <c r="H949" i="1" s="1"/>
  <c r="D948" i="1"/>
  <c r="C948" i="1"/>
  <c r="H948" i="1" s="1"/>
  <c r="D947" i="1"/>
  <c r="C947" i="1"/>
  <c r="D946" i="1"/>
  <c r="C946" i="1"/>
  <c r="H946" i="1" s="1"/>
  <c r="D945" i="1"/>
  <c r="C945" i="1"/>
  <c r="H945" i="1" s="1"/>
  <c r="D944" i="1"/>
  <c r="C944" i="1"/>
  <c r="D943" i="1"/>
  <c r="C943" i="1"/>
  <c r="H943" i="1" s="1"/>
  <c r="D942" i="1"/>
  <c r="C942" i="1"/>
  <c r="H942" i="1" s="1"/>
  <c r="D941" i="1"/>
  <c r="C941" i="1"/>
  <c r="D940" i="1"/>
  <c r="C940" i="1"/>
  <c r="H940" i="1" s="1"/>
  <c r="D939" i="1"/>
  <c r="C939" i="1"/>
  <c r="H939" i="1" s="1"/>
  <c r="D938" i="1"/>
  <c r="C938" i="1"/>
  <c r="H938" i="1" s="1"/>
  <c r="D937" i="1"/>
  <c r="C937" i="1"/>
  <c r="H937" i="1" s="1"/>
  <c r="D936" i="1"/>
  <c r="C936" i="1"/>
  <c r="H936" i="1" s="1"/>
  <c r="D935" i="1"/>
  <c r="C935" i="1"/>
  <c r="H935" i="1" s="1"/>
  <c r="D934" i="1"/>
  <c r="C934" i="1"/>
  <c r="D933" i="1"/>
  <c r="C933" i="1"/>
  <c r="D932" i="1"/>
  <c r="C932" i="1"/>
  <c r="H932" i="1" s="1"/>
  <c r="D931" i="1"/>
  <c r="C931" i="1"/>
  <c r="H931" i="1" s="1"/>
  <c r="D930" i="1"/>
  <c r="C930" i="1"/>
  <c r="H930" i="1" s="1"/>
  <c r="D929" i="1"/>
  <c r="C929" i="1"/>
  <c r="D928" i="1"/>
  <c r="C928" i="1"/>
  <c r="H928" i="1" s="1"/>
  <c r="D927" i="1"/>
  <c r="C927" i="1"/>
  <c r="D926" i="1"/>
  <c r="C926" i="1"/>
  <c r="H926" i="1" s="1"/>
  <c r="D925" i="1"/>
  <c r="C925" i="1"/>
  <c r="H925" i="1" s="1"/>
  <c r="D924" i="1"/>
  <c r="C924" i="1"/>
  <c r="H924" i="1" s="1"/>
  <c r="D923" i="1"/>
  <c r="C923" i="1"/>
  <c r="H923" i="1" s="1"/>
  <c r="D922" i="1"/>
  <c r="C922" i="1"/>
  <c r="H922" i="1" s="1"/>
  <c r="D921" i="1"/>
  <c r="C921" i="1"/>
  <c r="D920" i="1"/>
  <c r="C920" i="1"/>
  <c r="D919" i="1"/>
  <c r="C919" i="1"/>
  <c r="H919" i="1" s="1"/>
  <c r="D918" i="1"/>
  <c r="C918" i="1"/>
  <c r="H918" i="1" s="1"/>
  <c r="D917" i="1"/>
  <c r="C917" i="1"/>
  <c r="H917" i="1" s="1"/>
  <c r="D916" i="1"/>
  <c r="C916" i="1"/>
  <c r="H916" i="1" s="1"/>
  <c r="D915" i="1"/>
  <c r="C915" i="1"/>
  <c r="D914" i="1"/>
  <c r="C914" i="1"/>
  <c r="H914" i="1" s="1"/>
  <c r="D913" i="1"/>
  <c r="C913" i="1"/>
  <c r="D912" i="1"/>
  <c r="C912" i="1"/>
  <c r="H912" i="1" s="1"/>
  <c r="D911" i="1"/>
  <c r="C911" i="1"/>
  <c r="H911" i="1" s="1"/>
  <c r="D910" i="1"/>
  <c r="C910" i="1"/>
  <c r="H910" i="1" s="1"/>
  <c r="D909" i="1"/>
  <c r="C909" i="1"/>
  <c r="H909" i="1" s="1"/>
  <c r="D908" i="1"/>
  <c r="C908" i="1"/>
  <c r="H908" i="1" s="1"/>
  <c r="D907" i="1"/>
  <c r="C907" i="1"/>
  <c r="H907" i="1" s="1"/>
  <c r="D906" i="1"/>
  <c r="C906" i="1"/>
  <c r="D905" i="1"/>
  <c r="C905" i="1"/>
  <c r="H905" i="1" s="1"/>
  <c r="D904" i="1"/>
  <c r="C904" i="1"/>
  <c r="H904" i="1" s="1"/>
  <c r="D903" i="1"/>
  <c r="C903" i="1"/>
  <c r="H903" i="1" s="1"/>
  <c r="D902" i="1"/>
  <c r="C902" i="1"/>
  <c r="H902" i="1" s="1"/>
  <c r="D901" i="1"/>
  <c r="C901" i="1"/>
  <c r="H901" i="1" s="1"/>
  <c r="D900" i="1"/>
  <c r="C900" i="1"/>
  <c r="D899" i="1"/>
  <c r="C899" i="1"/>
  <c r="D898" i="1"/>
  <c r="C898" i="1"/>
  <c r="H898" i="1" s="1"/>
  <c r="D897" i="1"/>
  <c r="C897" i="1"/>
  <c r="H897" i="1" s="1"/>
  <c r="D896" i="1"/>
  <c r="C896" i="1"/>
  <c r="H896" i="1" s="1"/>
  <c r="D895" i="1"/>
  <c r="C895" i="1"/>
  <c r="D894" i="1"/>
  <c r="C894" i="1"/>
  <c r="H894" i="1" s="1"/>
  <c r="D893" i="1"/>
  <c r="C893" i="1"/>
  <c r="H893" i="1" s="1"/>
  <c r="D892" i="1"/>
  <c r="C892" i="1"/>
  <c r="H892" i="1" s="1"/>
  <c r="D891" i="1"/>
  <c r="C891" i="1"/>
  <c r="H891" i="1" s="1"/>
  <c r="D890" i="1"/>
  <c r="C890" i="1"/>
  <c r="D889" i="1"/>
  <c r="C889" i="1"/>
  <c r="D888" i="1"/>
  <c r="C888" i="1"/>
  <c r="D887" i="1"/>
  <c r="C887" i="1"/>
  <c r="H887" i="1" s="1"/>
  <c r="D886" i="1"/>
  <c r="C886" i="1"/>
  <c r="D885" i="1"/>
  <c r="C885" i="1"/>
  <c r="D884" i="1"/>
  <c r="C884" i="1"/>
  <c r="H884" i="1" s="1"/>
  <c r="D883" i="1"/>
  <c r="C883" i="1"/>
  <c r="H883" i="1" s="1"/>
  <c r="D882" i="1"/>
  <c r="C882" i="1"/>
  <c r="D881" i="1"/>
  <c r="C881" i="1"/>
  <c r="H881" i="1" s="1"/>
  <c r="D880" i="1"/>
  <c r="C880" i="1"/>
  <c r="H880" i="1" s="1"/>
  <c r="D879" i="1"/>
  <c r="C879" i="1"/>
  <c r="H879" i="1" s="1"/>
  <c r="D878" i="1"/>
  <c r="C878" i="1"/>
  <c r="D877" i="1"/>
  <c r="C877" i="1"/>
  <c r="D876" i="1"/>
  <c r="C876" i="1"/>
  <c r="D875" i="1"/>
  <c r="C875" i="1"/>
  <c r="D874" i="1"/>
  <c r="C874" i="1"/>
  <c r="H874" i="1" s="1"/>
  <c r="D873" i="1"/>
  <c r="C873" i="1"/>
  <c r="H873" i="1" s="1"/>
  <c r="D872" i="1"/>
  <c r="C872" i="1"/>
  <c r="D871" i="1"/>
  <c r="C871" i="1"/>
  <c r="D870" i="1"/>
  <c r="C870" i="1"/>
  <c r="H870" i="1" s="1"/>
  <c r="D869" i="1"/>
  <c r="C869" i="1"/>
  <c r="H869" i="1" s="1"/>
  <c r="D868" i="1"/>
  <c r="C868" i="1"/>
  <c r="D867" i="1"/>
  <c r="C867" i="1"/>
  <c r="D866" i="1"/>
  <c r="C866" i="1"/>
  <c r="H866" i="1" s="1"/>
  <c r="D865" i="1"/>
  <c r="C865" i="1"/>
  <c r="H865" i="1" s="1"/>
  <c r="D864" i="1"/>
  <c r="C864" i="1"/>
  <c r="H864" i="1" s="1"/>
  <c r="D863" i="1"/>
  <c r="C863" i="1"/>
  <c r="D862" i="1"/>
  <c r="C862" i="1"/>
  <c r="D861" i="1"/>
  <c r="C861" i="1"/>
  <c r="H861" i="1" s="1"/>
  <c r="D860" i="1"/>
  <c r="C860" i="1"/>
  <c r="H860" i="1" s="1"/>
  <c r="D859" i="1"/>
  <c r="C859" i="1"/>
  <c r="D858" i="1"/>
  <c r="C858" i="1"/>
  <c r="D857" i="1"/>
  <c r="C857" i="1"/>
  <c r="D856" i="1"/>
  <c r="C856" i="1"/>
  <c r="D855" i="1"/>
  <c r="C855" i="1"/>
  <c r="H855" i="1" s="1"/>
  <c r="D854" i="1"/>
  <c r="C854" i="1"/>
  <c r="D853" i="1"/>
  <c r="C853" i="1"/>
  <c r="H853" i="1" s="1"/>
  <c r="D852" i="1"/>
  <c r="C852" i="1"/>
  <c r="H852" i="1" s="1"/>
  <c r="D851" i="1"/>
  <c r="C851" i="1"/>
  <c r="H851" i="1" s="1"/>
  <c r="D850" i="1"/>
  <c r="C850" i="1"/>
  <c r="D849" i="1"/>
  <c r="C849" i="1"/>
  <c r="H849" i="1" s="1"/>
  <c r="D848" i="1"/>
  <c r="C848" i="1"/>
  <c r="H848" i="1" s="1"/>
  <c r="D847" i="1"/>
  <c r="C847" i="1"/>
  <c r="H847" i="1" s="1"/>
  <c r="D846" i="1"/>
  <c r="C846" i="1"/>
  <c r="H846" i="1" s="1"/>
  <c r="D845" i="1"/>
  <c r="C845" i="1"/>
  <c r="H845" i="1" s="1"/>
  <c r="D844" i="1"/>
  <c r="C844" i="1"/>
  <c r="H844" i="1" s="1"/>
  <c r="D843" i="1"/>
  <c r="C843" i="1"/>
  <c r="D842" i="1"/>
  <c r="C842" i="1"/>
  <c r="H842" i="1" s="1"/>
  <c r="D841" i="1"/>
  <c r="C841" i="1"/>
  <c r="D840" i="1"/>
  <c r="C840" i="1"/>
  <c r="D839" i="1"/>
  <c r="C839" i="1"/>
  <c r="H839" i="1" s="1"/>
  <c r="D838" i="1"/>
  <c r="C838" i="1"/>
  <c r="D837" i="1"/>
  <c r="C837" i="1"/>
  <c r="D836" i="1"/>
  <c r="C836" i="1"/>
  <c r="D835" i="1"/>
  <c r="C835" i="1"/>
  <c r="H835" i="1" s="1"/>
  <c r="D834" i="1"/>
  <c r="C834" i="1"/>
  <c r="H834" i="1" s="1"/>
  <c r="D833" i="1"/>
  <c r="C833" i="1"/>
  <c r="H833" i="1" s="1"/>
  <c r="D832" i="1"/>
  <c r="C832" i="1"/>
  <c r="H832" i="1" s="1"/>
  <c r="D831" i="1"/>
  <c r="C831" i="1"/>
  <c r="H831" i="1" s="1"/>
  <c r="D830" i="1"/>
  <c r="C830" i="1"/>
  <c r="D829" i="1"/>
  <c r="C829" i="1"/>
  <c r="D828" i="1"/>
  <c r="C828" i="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D806" i="1"/>
  <c r="C806" i="1"/>
  <c r="D805" i="1"/>
  <c r="C805" i="1"/>
  <c r="D804" i="1"/>
  <c r="C804" i="1"/>
  <c r="D803" i="1"/>
  <c r="C803" i="1"/>
  <c r="D802" i="1"/>
  <c r="C802" i="1"/>
  <c r="H802" i="1" s="1"/>
  <c r="D801" i="1"/>
  <c r="C801" i="1"/>
  <c r="D800" i="1"/>
  <c r="C800" i="1"/>
  <c r="D799" i="1"/>
  <c r="C799" i="1"/>
  <c r="D798" i="1"/>
  <c r="C798" i="1"/>
  <c r="H798" i="1" s="1"/>
  <c r="D797" i="1"/>
  <c r="C797" i="1"/>
  <c r="H797" i="1" s="1"/>
  <c r="D796" i="1"/>
  <c r="C796" i="1"/>
  <c r="D795" i="1"/>
  <c r="C795" i="1"/>
  <c r="H795" i="1" s="1"/>
  <c r="D794" i="1"/>
  <c r="C794" i="1"/>
  <c r="H794" i="1" s="1"/>
  <c r="D793" i="1"/>
  <c r="C793" i="1"/>
  <c r="H793" i="1" s="1"/>
  <c r="D792" i="1"/>
  <c r="C792" i="1"/>
  <c r="H792" i="1" s="1"/>
  <c r="D791" i="1"/>
  <c r="C791" i="1"/>
  <c r="H791" i="1" s="1"/>
  <c r="D790" i="1"/>
  <c r="C790" i="1"/>
  <c r="D789" i="1"/>
  <c r="C789" i="1"/>
  <c r="D788" i="1"/>
  <c r="C788" i="1"/>
  <c r="D787" i="1"/>
  <c r="C787" i="1"/>
  <c r="H787" i="1" s="1"/>
  <c r="D786" i="1"/>
  <c r="C786" i="1"/>
  <c r="D785" i="1"/>
  <c r="C785" i="1"/>
  <c r="H785" i="1" s="1"/>
  <c r="D784" i="1"/>
  <c r="C784" i="1"/>
  <c r="H784" i="1" s="1"/>
  <c r="D783" i="1"/>
  <c r="C783" i="1"/>
  <c r="H783" i="1" s="1"/>
  <c r="D782" i="1"/>
  <c r="C782" i="1"/>
  <c r="H782" i="1" s="1"/>
  <c r="D781" i="1"/>
  <c r="C781" i="1"/>
  <c r="H781" i="1" s="1"/>
  <c r="D780" i="1"/>
  <c r="C780" i="1"/>
  <c r="H780" i="1" s="1"/>
  <c r="D779" i="1"/>
  <c r="C779" i="1"/>
  <c r="D778" i="1"/>
  <c r="C778" i="1"/>
  <c r="D777" i="1"/>
  <c r="C777" i="1"/>
  <c r="D776" i="1"/>
  <c r="C776" i="1"/>
  <c r="D775" i="1"/>
  <c r="C775" i="1"/>
  <c r="D774" i="1"/>
  <c r="C774" i="1"/>
  <c r="D773" i="1"/>
  <c r="C773" i="1"/>
  <c r="D772" i="1"/>
  <c r="C772" i="1"/>
  <c r="H772" i="1" s="1"/>
  <c r="D771" i="1"/>
  <c r="C771" i="1"/>
  <c r="D770" i="1"/>
  <c r="C770" i="1"/>
  <c r="D769" i="1"/>
  <c r="C769" i="1"/>
  <c r="H769" i="1" s="1"/>
  <c r="D768" i="1"/>
  <c r="C768" i="1"/>
  <c r="D767" i="1"/>
  <c r="C767" i="1"/>
  <c r="D766" i="1"/>
  <c r="C766" i="1"/>
  <c r="D765" i="1"/>
  <c r="C765" i="1"/>
  <c r="D764" i="1"/>
  <c r="C764" i="1"/>
  <c r="D763" i="1"/>
  <c r="C763" i="1"/>
  <c r="H763" i="1" s="1"/>
  <c r="D762" i="1"/>
  <c r="C762" i="1"/>
  <c r="D761" i="1"/>
  <c r="C761" i="1"/>
  <c r="H761" i="1" s="1"/>
  <c r="D760" i="1"/>
  <c r="C760" i="1"/>
  <c r="H760" i="1" s="1"/>
  <c r="D759" i="1"/>
  <c r="C759" i="1"/>
  <c r="H759" i="1" s="1"/>
  <c r="D758" i="1"/>
  <c r="C758" i="1"/>
  <c r="D757" i="1"/>
  <c r="C757" i="1"/>
  <c r="D756" i="1"/>
  <c r="C756" i="1"/>
  <c r="H756" i="1" s="1"/>
  <c r="D755" i="1"/>
  <c r="C755" i="1"/>
  <c r="D754" i="1"/>
  <c r="C754" i="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D744" i="1"/>
  <c r="C744" i="1"/>
  <c r="H744" i="1" s="1"/>
  <c r="D743" i="1"/>
  <c r="C743" i="1"/>
  <c r="H743" i="1" s="1"/>
  <c r="D742" i="1"/>
  <c r="C742" i="1"/>
  <c r="H742" i="1" s="1"/>
  <c r="D741" i="1"/>
  <c r="C741" i="1"/>
  <c r="H741" i="1" s="1"/>
  <c r="D740" i="1"/>
  <c r="C740" i="1"/>
  <c r="H740" i="1" s="1"/>
  <c r="D739" i="1"/>
  <c r="C739" i="1"/>
  <c r="D738" i="1"/>
  <c r="C738" i="1"/>
  <c r="D737" i="1"/>
  <c r="C737" i="1"/>
  <c r="D736" i="1"/>
  <c r="C736" i="1"/>
  <c r="H736" i="1" s="1"/>
  <c r="D735" i="1"/>
  <c r="C735" i="1"/>
  <c r="H735" i="1" s="1"/>
  <c r="D734" i="1"/>
  <c r="C734" i="1"/>
  <c r="H734" i="1" s="1"/>
  <c r="D733" i="1"/>
  <c r="C733" i="1"/>
  <c r="H733" i="1" s="1"/>
  <c r="D732" i="1"/>
  <c r="C732" i="1"/>
  <c r="D731" i="1"/>
  <c r="C731" i="1"/>
  <c r="H731" i="1" s="1"/>
  <c r="D730" i="1"/>
  <c r="C730" i="1"/>
  <c r="H730" i="1" s="1"/>
  <c r="D729" i="1"/>
  <c r="C729" i="1"/>
  <c r="H729" i="1" s="1"/>
  <c r="D728" i="1"/>
  <c r="C728" i="1"/>
  <c r="D727" i="1"/>
  <c r="C727" i="1"/>
  <c r="H727" i="1" s="1"/>
  <c r="D726" i="1"/>
  <c r="C726" i="1"/>
  <c r="H726" i="1" s="1"/>
  <c r="D725" i="1"/>
  <c r="C725" i="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D715" i="1"/>
  <c r="C715" i="1"/>
  <c r="H715" i="1" s="1"/>
  <c r="D714" i="1"/>
  <c r="C714" i="1"/>
  <c r="H714" i="1" s="1"/>
  <c r="D713" i="1"/>
  <c r="C713" i="1"/>
  <c r="H713" i="1" s="1"/>
  <c r="D712" i="1"/>
  <c r="C712" i="1"/>
  <c r="D711" i="1"/>
  <c r="C711" i="1"/>
  <c r="H711" i="1" s="1"/>
  <c r="D710" i="1"/>
  <c r="C710" i="1"/>
  <c r="H710" i="1" s="1"/>
  <c r="D709" i="1"/>
  <c r="C709" i="1"/>
  <c r="H709" i="1" s="1"/>
  <c r="D708" i="1"/>
  <c r="C708" i="1"/>
  <c r="D707" i="1"/>
  <c r="C707" i="1"/>
  <c r="H707" i="1" s="1"/>
  <c r="D706" i="1"/>
  <c r="C706" i="1"/>
  <c r="H706" i="1" s="1"/>
  <c r="D705" i="1"/>
  <c r="C705" i="1"/>
  <c r="H705" i="1" s="1"/>
  <c r="D704" i="1"/>
  <c r="C704" i="1"/>
  <c r="H704" i="1" s="1"/>
  <c r="D703" i="1"/>
  <c r="C703" i="1"/>
  <c r="D702" i="1"/>
  <c r="C702" i="1"/>
  <c r="H702" i="1" s="1"/>
  <c r="D701" i="1"/>
  <c r="C701" i="1"/>
  <c r="H701" i="1" s="1"/>
  <c r="D700" i="1"/>
  <c r="C700" i="1"/>
  <c r="H700" i="1" s="1"/>
  <c r="D699" i="1"/>
  <c r="C699" i="1"/>
  <c r="H699" i="1" s="1"/>
  <c r="D698" i="1"/>
  <c r="C698" i="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D675" i="1"/>
  <c r="C675" i="1"/>
  <c r="D674" i="1"/>
  <c r="C674" i="1"/>
  <c r="H674" i="1" s="1"/>
  <c r="D673" i="1"/>
  <c r="C673" i="1"/>
  <c r="H673" i="1" s="1"/>
  <c r="D672" i="1"/>
  <c r="C672" i="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D661" i="1"/>
  <c r="C661" i="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D646" i="1"/>
  <c r="C646" i="1"/>
  <c r="H646" i="1" s="1"/>
  <c r="D645" i="1"/>
  <c r="C645" i="1"/>
  <c r="H645" i="1" s="1"/>
  <c r="C642" i="1"/>
  <c r="D641" i="1"/>
  <c r="C641" i="1"/>
  <c r="D636" i="1"/>
  <c r="C636" i="1"/>
  <c r="H636" i="1" s="1"/>
  <c r="D635" i="1"/>
  <c r="C635" i="1"/>
  <c r="H635" i="1" s="1"/>
  <c r="D632" i="1"/>
  <c r="C632" i="1"/>
  <c r="H632" i="1" s="1"/>
  <c r="D631" i="1"/>
  <c r="C631" i="1"/>
  <c r="D630" i="1"/>
  <c r="C630" i="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D620" i="1"/>
  <c r="C620" i="1"/>
  <c r="D619" i="1"/>
  <c r="C619" i="1"/>
  <c r="H619" i="1" s="1"/>
  <c r="D618" i="1"/>
  <c r="C618" i="1"/>
  <c r="H618" i="1" s="1"/>
  <c r="D617" i="1"/>
  <c r="C617" i="1"/>
  <c r="H617" i="1" s="1"/>
  <c r="D616" i="1"/>
  <c r="C616" i="1"/>
  <c r="H616" i="1" s="1"/>
  <c r="D615" i="1"/>
  <c r="C615" i="1"/>
  <c r="D614" i="1"/>
  <c r="C614" i="1"/>
  <c r="H614" i="1" s="1"/>
  <c r="D613" i="1"/>
  <c r="C613" i="1"/>
  <c r="H613" i="1" s="1"/>
  <c r="D612" i="1"/>
  <c r="C612" i="1"/>
  <c r="D611" i="1"/>
  <c r="C611" i="1"/>
  <c r="D610" i="1"/>
  <c r="C610" i="1"/>
  <c r="D609" i="1"/>
  <c r="C609" i="1"/>
  <c r="H609" i="1" s="1"/>
  <c r="D608" i="1"/>
  <c r="C608" i="1"/>
  <c r="H608" i="1" s="1"/>
  <c r="D607" i="1"/>
  <c r="C607" i="1"/>
  <c r="H607" i="1" s="1"/>
  <c r="D606" i="1"/>
  <c r="C606" i="1"/>
  <c r="D605" i="1"/>
  <c r="C605" i="1"/>
  <c r="H605" i="1" s="1"/>
  <c r="D604" i="1"/>
  <c r="C604" i="1"/>
  <c r="H604" i="1" s="1"/>
  <c r="D603" i="1"/>
  <c r="C603" i="1"/>
  <c r="H603" i="1" s="1"/>
  <c r="D602" i="1"/>
  <c r="C602" i="1"/>
  <c r="D601" i="1"/>
  <c r="C601" i="1"/>
  <c r="D600" i="1"/>
  <c r="C600" i="1"/>
  <c r="H600" i="1" s="1"/>
  <c r="D599" i="1"/>
  <c r="C599" i="1"/>
  <c r="H599" i="1" s="1"/>
  <c r="D598" i="1"/>
  <c r="C598" i="1"/>
  <c r="H598" i="1" s="1"/>
  <c r="D597" i="1"/>
  <c r="C597" i="1"/>
  <c r="H597" i="1" s="1"/>
  <c r="D596" i="1"/>
  <c r="C596" i="1"/>
  <c r="D595" i="1"/>
  <c r="C595" i="1"/>
  <c r="H595" i="1" s="1"/>
  <c r="D594" i="1"/>
  <c r="C594" i="1"/>
  <c r="H594" i="1" s="1"/>
  <c r="D593" i="1"/>
  <c r="C593" i="1"/>
  <c r="H593" i="1" s="1"/>
  <c r="D592" i="1"/>
  <c r="C592" i="1"/>
  <c r="D591" i="1"/>
  <c r="C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G579" i="1" s="1"/>
  <c r="D577" i="1"/>
  <c r="C577" i="1"/>
  <c r="D576" i="1"/>
  <c r="C576" i="1"/>
  <c r="G576" i="1" s="1"/>
  <c r="D575" i="1"/>
  <c r="C575" i="1"/>
  <c r="G575" i="1" s="1"/>
  <c r="D574" i="1"/>
  <c r="C574" i="1"/>
  <c r="D573" i="1"/>
  <c r="C573" i="1"/>
  <c r="G573" i="1" s="1"/>
  <c r="D572" i="1"/>
  <c r="C572" i="1"/>
  <c r="G572" i="1" s="1"/>
  <c r="D571" i="1"/>
  <c r="C571" i="1"/>
  <c r="D570" i="1"/>
  <c r="C570" i="1"/>
  <c r="D569" i="1"/>
  <c r="C569" i="1"/>
  <c r="D568" i="1"/>
  <c r="C568" i="1"/>
  <c r="G568" i="1" s="1"/>
  <c r="D567" i="1"/>
  <c r="C567" i="1"/>
  <c r="G567" i="1" s="1"/>
  <c r="D566" i="1"/>
  <c r="C566" i="1"/>
  <c r="G566" i="1" s="1"/>
  <c r="D565" i="1"/>
  <c r="C565" i="1"/>
  <c r="D564" i="1"/>
  <c r="C564" i="1"/>
  <c r="G564" i="1" s="1"/>
  <c r="D563" i="1"/>
  <c r="C563" i="1"/>
  <c r="G563" i="1" s="1"/>
  <c r="D562" i="1"/>
  <c r="C562" i="1"/>
  <c r="G562" i="1" s="1"/>
  <c r="D561" i="1"/>
  <c r="C561" i="1"/>
  <c r="G561" i="1" s="1"/>
  <c r="D560" i="1"/>
  <c r="C560" i="1"/>
  <c r="G560" i="1" s="1"/>
  <c r="D559" i="1"/>
  <c r="C559" i="1"/>
  <c r="G559" i="1" s="1"/>
  <c r="D558" i="1"/>
  <c r="C558" i="1"/>
  <c r="D557" i="1"/>
  <c r="C557" i="1"/>
  <c r="G557" i="1" s="1"/>
  <c r="D556" i="1"/>
  <c r="C556" i="1"/>
  <c r="G556" i="1" s="1"/>
  <c r="D555" i="1"/>
  <c r="C555" i="1"/>
  <c r="G555" i="1" s="1"/>
  <c r="D554" i="1"/>
  <c r="C554" i="1"/>
  <c r="D553" i="1"/>
  <c r="C553" i="1"/>
  <c r="G553" i="1" s="1"/>
  <c r="D552" i="1"/>
  <c r="C552" i="1"/>
  <c r="D551" i="1"/>
  <c r="C551" i="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D537" i="1"/>
  <c r="C537" i="1"/>
  <c r="G537" i="1" s="1"/>
  <c r="D536" i="1"/>
  <c r="C536" i="1"/>
  <c r="D535" i="1"/>
  <c r="C535" i="1"/>
  <c r="G535" i="1" s="1"/>
  <c r="D534" i="1"/>
  <c r="C534" i="1"/>
  <c r="D533" i="1"/>
  <c r="C533" i="1"/>
  <c r="G533" i="1" s="1"/>
  <c r="D532" i="1"/>
  <c r="C532" i="1"/>
  <c r="D531" i="1"/>
  <c r="C531" i="1"/>
  <c r="D530" i="1"/>
  <c r="D528" i="1"/>
  <c r="C528" i="1"/>
  <c r="D527" i="1"/>
  <c r="C527" i="1"/>
  <c r="G527" i="1" s="1"/>
  <c r="D526" i="1"/>
  <c r="C526" i="1"/>
  <c r="G526" i="1" s="1"/>
  <c r="D525" i="1"/>
  <c r="C525" i="1"/>
  <c r="D524" i="1"/>
  <c r="C524" i="1"/>
  <c r="G524" i="1" s="1"/>
  <c r="D523" i="1"/>
  <c r="C523" i="1"/>
  <c r="G523" i="1" s="1"/>
  <c r="D522" i="1"/>
  <c r="C522" i="1"/>
  <c r="G522" i="1" s="1"/>
  <c r="D521" i="1"/>
  <c r="C521" i="1"/>
  <c r="D520" i="1"/>
  <c r="C520" i="1"/>
  <c r="G520" i="1" s="1"/>
  <c r="D519" i="1"/>
  <c r="C519" i="1"/>
  <c r="D518" i="1"/>
  <c r="C518" i="1"/>
  <c r="D517" i="1"/>
  <c r="C517" i="1"/>
  <c r="G517" i="1" s="1"/>
  <c r="D516" i="1"/>
  <c r="D515" i="1"/>
  <c r="C515" i="1"/>
  <c r="G515" i="1" s="1"/>
  <c r="D514" i="1"/>
  <c r="C514" i="1"/>
  <c r="G514" i="1" s="1"/>
  <c r="D513" i="1"/>
  <c r="C513" i="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D492" i="1"/>
  <c r="C492" i="1"/>
  <c r="G492" i="1" s="1"/>
  <c r="D491" i="1"/>
  <c r="C491" i="1"/>
  <c r="D490" i="1"/>
  <c r="C490" i="1"/>
  <c r="G490" i="1" s="1"/>
  <c r="D489" i="1"/>
  <c r="C489" i="1"/>
  <c r="G489" i="1" s="1"/>
  <c r="D488" i="1"/>
  <c r="C488" i="1"/>
  <c r="G488" i="1" s="1"/>
  <c r="D487" i="1"/>
  <c r="C487" i="1"/>
  <c r="D486" i="1"/>
  <c r="C486" i="1"/>
  <c r="G486" i="1" s="1"/>
  <c r="D485" i="1"/>
  <c r="C485" i="1"/>
  <c r="D484" i="1"/>
  <c r="C484" i="1"/>
  <c r="G484" i="1" s="1"/>
  <c r="D483" i="1"/>
  <c r="C483" i="1"/>
  <c r="D482" i="1"/>
  <c r="C482" i="1"/>
  <c r="G482" i="1" s="1"/>
  <c r="D481" i="1"/>
  <c r="C481" i="1"/>
  <c r="G481" i="1" s="1"/>
  <c r="D480" i="1"/>
  <c r="C480" i="1"/>
  <c r="G480" i="1" s="1"/>
  <c r="D479" i="1"/>
  <c r="C479" i="1"/>
  <c r="G479" i="1" s="1"/>
  <c r="D478" i="1"/>
  <c r="C478" i="1"/>
  <c r="G478" i="1" s="1"/>
  <c r="D477" i="1"/>
  <c r="C477" i="1"/>
  <c r="G477" i="1" s="1"/>
  <c r="D476" i="1"/>
  <c r="C476" i="1"/>
  <c r="G476" i="1" s="1"/>
  <c r="D475" i="1"/>
  <c r="C475" i="1"/>
  <c r="D474" i="1"/>
  <c r="C474" i="1"/>
  <c r="D473" i="1"/>
  <c r="C473" i="1"/>
  <c r="D472" i="1"/>
  <c r="C472" i="1"/>
  <c r="D471" i="1"/>
  <c r="C471" i="1"/>
  <c r="G471" i="1" s="1"/>
  <c r="D470" i="1"/>
  <c r="C470" i="1"/>
  <c r="D469" i="1"/>
  <c r="C469" i="1"/>
  <c r="G469" i="1" s="1"/>
  <c r="D468" i="1"/>
  <c r="C468" i="1"/>
  <c r="G468" i="1" s="1"/>
  <c r="D467" i="1"/>
  <c r="C467" i="1"/>
  <c r="G467" i="1" s="1"/>
  <c r="D466" i="1"/>
  <c r="C466" i="1"/>
  <c r="G466" i="1" s="1"/>
  <c r="D465" i="1"/>
  <c r="C465" i="1"/>
  <c r="H465" i="1" s="1"/>
  <c r="D464" i="1"/>
  <c r="C464" i="1"/>
  <c r="H464" i="1" s="1"/>
  <c r="D463" i="1"/>
  <c r="C463" i="1"/>
  <c r="H463" i="1" s="1"/>
  <c r="D462" i="1"/>
  <c r="C462" i="1"/>
  <c r="G462" i="1" s="1"/>
  <c r="D461" i="1"/>
  <c r="C461" i="1"/>
  <c r="G461" i="1" s="1"/>
  <c r="D460" i="1"/>
  <c r="D459" i="1"/>
  <c r="C459" i="1"/>
  <c r="D458" i="1"/>
  <c r="C458" i="1"/>
  <c r="G458" i="1" s="1"/>
  <c r="D457" i="1"/>
  <c r="C457" i="1"/>
  <c r="D456" i="1"/>
  <c r="C456" i="1"/>
  <c r="H456" i="1" s="1"/>
  <c r="D455" i="1"/>
  <c r="C455" i="1"/>
  <c r="H455" i="1" s="1"/>
  <c r="D454" i="1"/>
  <c r="C454" i="1"/>
  <c r="H454" i="1" s="1"/>
  <c r="G453" i="1"/>
  <c r="D453" i="1"/>
  <c r="C453" i="1"/>
  <c r="H453" i="1" s="1"/>
  <c r="D452" i="1"/>
  <c r="C452" i="1"/>
  <c r="H452" i="1" s="1"/>
  <c r="D451" i="1"/>
  <c r="C451" i="1"/>
  <c r="D450" i="1"/>
  <c r="C450" i="1"/>
  <c r="H450" i="1" s="1"/>
  <c r="D449" i="1"/>
  <c r="C449" i="1"/>
  <c r="D448" i="1"/>
  <c r="G448" i="1" s="1"/>
  <c r="C448" i="1"/>
  <c r="H448" i="1" s="1"/>
  <c r="D447" i="1"/>
  <c r="C447" i="1"/>
  <c r="H447" i="1" s="1"/>
  <c r="D446" i="1"/>
  <c r="C446" i="1"/>
  <c r="H446" i="1" s="1"/>
  <c r="D445" i="1"/>
  <c r="C445" i="1"/>
  <c r="H445" i="1" s="1"/>
  <c r="D444" i="1"/>
  <c r="G444" i="1" s="1"/>
  <c r="C444" i="1"/>
  <c r="H444" i="1" s="1"/>
  <c r="D443" i="1"/>
  <c r="C443" i="1"/>
  <c r="H443" i="1" s="1"/>
  <c r="D442" i="1"/>
  <c r="C442" i="1"/>
  <c r="H442" i="1" s="1"/>
  <c r="D441" i="1"/>
  <c r="C441" i="1"/>
  <c r="G440" i="1"/>
  <c r="D440" i="1"/>
  <c r="C440" i="1"/>
  <c r="H440" i="1" s="1"/>
  <c r="D439" i="1"/>
  <c r="C439" i="1"/>
  <c r="D438" i="1"/>
  <c r="C438" i="1"/>
  <c r="D437" i="1"/>
  <c r="C437" i="1"/>
  <c r="H437" i="1" s="1"/>
  <c r="D436" i="1"/>
  <c r="C436" i="1"/>
  <c r="H436" i="1" s="1"/>
  <c r="D435" i="1"/>
  <c r="C435" i="1"/>
  <c r="H435" i="1" s="1"/>
  <c r="D434" i="1"/>
  <c r="G434" i="1" s="1"/>
  <c r="C434" i="1"/>
  <c r="D433" i="1"/>
  <c r="C433" i="1"/>
  <c r="H433" i="1" s="1"/>
  <c r="D432" i="1"/>
  <c r="C432" i="1"/>
  <c r="G432" i="1" s="1"/>
  <c r="D431" i="1"/>
  <c r="C431" i="1"/>
  <c r="H431" i="1" s="1"/>
  <c r="D430" i="1"/>
  <c r="C430" i="1"/>
  <c r="H430" i="1" s="1"/>
  <c r="D429" i="1"/>
  <c r="C429" i="1"/>
  <c r="H429" i="1" s="1"/>
  <c r="D428" i="1"/>
  <c r="C428" i="1"/>
  <c r="H428" i="1" s="1"/>
  <c r="D427" i="1"/>
  <c r="C427" i="1"/>
  <c r="H427" i="1" s="1"/>
  <c r="D426" i="1"/>
  <c r="C426" i="1"/>
  <c r="G426" i="1" s="1"/>
  <c r="D425" i="1"/>
  <c r="C425" i="1"/>
  <c r="D423" i="1"/>
  <c r="C423" i="1"/>
  <c r="H423" i="1" s="1"/>
  <c r="D422" i="1"/>
  <c r="C422" i="1"/>
  <c r="D421" i="1"/>
  <c r="C421" i="1"/>
  <c r="D416" i="1"/>
  <c r="C416" i="1"/>
  <c r="H416" i="1" s="1"/>
  <c r="D415" i="1"/>
  <c r="C415" i="1"/>
  <c r="H415" i="1" s="1"/>
  <c r="G414" i="1"/>
  <c r="D414" i="1"/>
  <c r="C414" i="1"/>
  <c r="H414" i="1" s="1"/>
  <c r="D411" i="1"/>
  <c r="C411" i="1"/>
  <c r="H411" i="1" s="1"/>
  <c r="D410" i="1"/>
  <c r="C410" i="1"/>
  <c r="H410" i="1" s="1"/>
  <c r="D409" i="1"/>
  <c r="C409" i="1"/>
  <c r="H409" i="1" s="1"/>
  <c r="G408" i="1"/>
  <c r="D408" i="1"/>
  <c r="C408" i="1"/>
  <c r="H408" i="1" s="1"/>
  <c r="D407" i="1"/>
  <c r="C407" i="1"/>
  <c r="D406" i="1"/>
  <c r="C406" i="1"/>
  <c r="H406" i="1" s="1"/>
  <c r="D405" i="1"/>
  <c r="C405" i="1"/>
  <c r="H405" i="1" s="1"/>
  <c r="D404" i="1"/>
  <c r="C404" i="1"/>
  <c r="G404" i="1" s="1"/>
  <c r="D403" i="1"/>
  <c r="C403" i="1"/>
  <c r="G403" i="1" s="1"/>
  <c r="D402" i="1"/>
  <c r="C402" i="1"/>
  <c r="H402" i="1" s="1"/>
  <c r="D401" i="1"/>
  <c r="C401" i="1"/>
  <c r="H401" i="1" s="1"/>
  <c r="D400" i="1"/>
  <c r="C400" i="1"/>
  <c r="H400" i="1" s="1"/>
  <c r="D399" i="1"/>
  <c r="C399" i="1"/>
  <c r="H399" i="1" s="1"/>
  <c r="D398" i="1"/>
  <c r="C398" i="1"/>
  <c r="H398" i="1" s="1"/>
  <c r="D397" i="1"/>
  <c r="C397" i="1"/>
  <c r="H397" i="1" s="1"/>
  <c r="C396" i="1"/>
  <c r="D395" i="1"/>
  <c r="G395" i="1" s="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G384" i="1" s="1"/>
  <c r="C384" i="1"/>
  <c r="H384" i="1" s="1"/>
  <c r="D383" i="1"/>
  <c r="C383" i="1"/>
  <c r="H383" i="1" s="1"/>
  <c r="D382" i="1"/>
  <c r="C382" i="1"/>
  <c r="H382" i="1" s="1"/>
  <c r="D381" i="1"/>
  <c r="C381" i="1"/>
  <c r="H381" i="1" s="1"/>
  <c r="G380" i="1"/>
  <c r="D380" i="1"/>
  <c r="C380" i="1"/>
  <c r="H380" i="1" s="1"/>
  <c r="D379" i="1"/>
  <c r="C379" i="1"/>
  <c r="H379" i="1" s="1"/>
  <c r="D378" i="1"/>
  <c r="C378" i="1"/>
  <c r="H378" i="1" s="1"/>
  <c r="G377" i="1"/>
  <c r="D377" i="1"/>
  <c r="C377" i="1"/>
  <c r="H377" i="1" s="1"/>
  <c r="D376" i="1"/>
  <c r="C376" i="1"/>
  <c r="D375" i="1"/>
  <c r="C375" i="1"/>
  <c r="H375" i="1" s="1"/>
  <c r="D374" i="1"/>
  <c r="C374" i="1"/>
  <c r="D373" i="1"/>
  <c r="C373" i="1"/>
  <c r="H373" i="1" s="1"/>
  <c r="D372" i="1"/>
  <c r="G372" i="1" s="1"/>
  <c r="C372" i="1"/>
  <c r="H372" i="1" s="1"/>
  <c r="D371" i="1"/>
  <c r="C371" i="1"/>
  <c r="H371" i="1" s="1"/>
  <c r="D370" i="1"/>
  <c r="C370" i="1"/>
  <c r="H370" i="1" s="1"/>
  <c r="D369" i="1"/>
  <c r="C369" i="1"/>
  <c r="H369" i="1" s="1"/>
  <c r="D368" i="1"/>
  <c r="D367" i="1"/>
  <c r="C367" i="1"/>
  <c r="H367" i="1" s="1"/>
  <c r="D366" i="1"/>
  <c r="C366" i="1"/>
  <c r="H366" i="1" s="1"/>
  <c r="D365" i="1"/>
  <c r="G365" i="1" s="1"/>
  <c r="C365" i="1"/>
  <c r="H365" i="1" s="1"/>
  <c r="D364" i="1"/>
  <c r="C364" i="1"/>
  <c r="H364" i="1" s="1"/>
  <c r="D363" i="1"/>
  <c r="C363" i="1"/>
  <c r="H363" i="1" s="1"/>
  <c r="D362" i="1"/>
  <c r="C362" i="1"/>
  <c r="G362" i="1" s="1"/>
  <c r="D361" i="1"/>
  <c r="C361" i="1"/>
  <c r="G361" i="1" s="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D338" i="1"/>
  <c r="C338" i="1"/>
  <c r="D337" i="1"/>
  <c r="C337" i="1"/>
  <c r="H337" i="1" s="1"/>
  <c r="D336" i="1"/>
  <c r="C336" i="1"/>
  <c r="D335" i="1"/>
  <c r="C335" i="1"/>
  <c r="H335" i="1" s="1"/>
  <c r="D334" i="1"/>
  <c r="C334" i="1"/>
  <c r="H334" i="1" s="1"/>
  <c r="D333" i="1"/>
  <c r="C333" i="1"/>
  <c r="H333" i="1" s="1"/>
  <c r="D332" i="1"/>
  <c r="C332" i="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D322" i="1"/>
  <c r="C322" i="1"/>
  <c r="D321" i="1"/>
  <c r="C321" i="1"/>
  <c r="H321" i="1" s="1"/>
  <c r="D320" i="1"/>
  <c r="C320" i="1"/>
  <c r="H320" i="1" s="1"/>
  <c r="D319" i="1"/>
  <c r="C319" i="1"/>
  <c r="D318" i="1"/>
  <c r="C318" i="1"/>
  <c r="H318" i="1" s="1"/>
  <c r="D317" i="1"/>
  <c r="C317" i="1"/>
  <c r="C316" i="1"/>
  <c r="D315" i="1"/>
  <c r="C315" i="1"/>
  <c r="H315" i="1" s="1"/>
  <c r="D314" i="1"/>
  <c r="C314" i="1"/>
  <c r="H314" i="1" s="1"/>
  <c r="D313" i="1"/>
  <c r="C313" i="1"/>
  <c r="H313" i="1" s="1"/>
  <c r="D312" i="1"/>
  <c r="C312" i="1"/>
  <c r="H312" i="1" s="1"/>
  <c r="D311" i="1"/>
  <c r="C311" i="1"/>
  <c r="D310" i="1"/>
  <c r="C310" i="1"/>
  <c r="H310" i="1" s="1"/>
  <c r="D309" i="1"/>
  <c r="C309" i="1"/>
  <c r="D308" i="1"/>
  <c r="C308" i="1"/>
  <c r="D307" i="1"/>
  <c r="C307" i="1"/>
  <c r="D306" i="1"/>
  <c r="C306" i="1"/>
  <c r="D305" i="1"/>
  <c r="C305" i="1"/>
  <c r="C304" i="1"/>
  <c r="D302" i="1"/>
  <c r="C302" i="1"/>
  <c r="G302" i="1" s="1"/>
  <c r="D301" i="1"/>
  <c r="C301" i="1"/>
  <c r="G301" i="1" s="1"/>
  <c r="D300" i="1"/>
  <c r="C300" i="1"/>
  <c r="G300" i="1" s="1"/>
  <c r="D299" i="1"/>
  <c r="C299" i="1"/>
  <c r="G299" i="1" s="1"/>
  <c r="D298" i="1"/>
  <c r="C298" i="1"/>
  <c r="G298" i="1" s="1"/>
  <c r="D294" i="1"/>
  <c r="C294" i="1"/>
  <c r="G294" i="1" s="1"/>
  <c r="D293" i="1"/>
  <c r="C293" i="1"/>
  <c r="G293" i="1" s="1"/>
  <c r="D292" i="1"/>
  <c r="C292" i="1"/>
  <c r="G292" i="1" s="1"/>
  <c r="D291" i="1"/>
  <c r="C291" i="1"/>
  <c r="G291" i="1" s="1"/>
  <c r="D290" i="1"/>
  <c r="C290" i="1"/>
  <c r="G290" i="1" s="1"/>
  <c r="D289" i="1"/>
  <c r="C289" i="1"/>
  <c r="D288" i="1"/>
  <c r="C288" i="1"/>
  <c r="G288" i="1" s="1"/>
  <c r="D287" i="1"/>
  <c r="C287" i="1"/>
  <c r="G287" i="1" s="1"/>
  <c r="D286" i="1"/>
  <c r="C286" i="1"/>
  <c r="G286" i="1" s="1"/>
  <c r="C285" i="1"/>
  <c r="D284" i="1"/>
  <c r="C284" i="1"/>
  <c r="G284" i="1" s="1"/>
  <c r="D283" i="1"/>
  <c r="C283" i="1"/>
  <c r="G283" i="1" s="1"/>
  <c r="D282" i="1"/>
  <c r="C282" i="1"/>
  <c r="D281" i="1"/>
  <c r="C281" i="1"/>
  <c r="G281" i="1" s="1"/>
  <c r="D280" i="1"/>
  <c r="C280" i="1"/>
  <c r="G280" i="1" s="1"/>
  <c r="D279" i="1"/>
  <c r="C279" i="1"/>
  <c r="G279" i="1" s="1"/>
  <c r="D278" i="1"/>
  <c r="C278" i="1"/>
  <c r="D277" i="1"/>
  <c r="C277" i="1"/>
  <c r="G277" i="1" s="1"/>
  <c r="D276" i="1"/>
  <c r="C276" i="1"/>
  <c r="G276" i="1" s="1"/>
  <c r="D275" i="1"/>
  <c r="C275" i="1"/>
  <c r="D274" i="1"/>
  <c r="C274" i="1"/>
  <c r="D273" i="1"/>
  <c r="C273" i="1"/>
  <c r="D272" i="1"/>
  <c r="G272" i="1" s="1"/>
  <c r="C272" i="1"/>
  <c r="H272" i="1" s="1"/>
  <c r="D271" i="1"/>
  <c r="C271" i="1"/>
  <c r="H271" i="1" s="1"/>
  <c r="D270" i="1"/>
  <c r="C270" i="1"/>
  <c r="H270" i="1" s="1"/>
  <c r="D268" i="1"/>
  <c r="C268" i="1"/>
  <c r="H268" i="1" s="1"/>
  <c r="D267" i="1"/>
  <c r="G267" i="1" s="1"/>
  <c r="C267" i="1"/>
  <c r="H267" i="1" s="1"/>
  <c r="D266" i="1"/>
  <c r="C266" i="1"/>
  <c r="H266" i="1" s="1"/>
  <c r="D265" i="1"/>
  <c r="C265" i="1"/>
  <c r="H265" i="1" s="1"/>
  <c r="D264" i="1"/>
  <c r="C264" i="1"/>
  <c r="H264" i="1" s="1"/>
  <c r="D263" i="1"/>
  <c r="C263" i="1"/>
  <c r="H263" i="1" s="1"/>
  <c r="D262" i="1"/>
  <c r="C262" i="1"/>
  <c r="H262" i="1" s="1"/>
  <c r="D261" i="1"/>
  <c r="C261" i="1"/>
  <c r="H261" i="1" s="1"/>
  <c r="G260" i="1"/>
  <c r="D260" i="1"/>
  <c r="C260" i="1"/>
  <c r="H260" i="1" s="1"/>
  <c r="D259" i="1"/>
  <c r="C259" i="1"/>
  <c r="C258" i="1"/>
  <c r="D257" i="1"/>
  <c r="C257" i="1"/>
  <c r="H257" i="1" s="1"/>
  <c r="D256" i="1"/>
  <c r="C256" i="1"/>
  <c r="H256" i="1" s="1"/>
  <c r="D255" i="1"/>
  <c r="C255" i="1"/>
  <c r="D254" i="1"/>
  <c r="C254" i="1"/>
  <c r="H254" i="1" s="1"/>
  <c r="D253" i="1"/>
  <c r="C253" i="1"/>
  <c r="D252" i="1"/>
  <c r="C252" i="1"/>
  <c r="G252" i="1" s="1"/>
  <c r="D251" i="1"/>
  <c r="C251" i="1"/>
  <c r="H251" i="1" s="1"/>
  <c r="D250" i="1"/>
  <c r="C250" i="1"/>
  <c r="H250" i="1" s="1"/>
  <c r="D249" i="1"/>
  <c r="C249" i="1"/>
  <c r="H249" i="1" s="1"/>
  <c r="D248" i="1"/>
  <c r="C248" i="1"/>
  <c r="H248" i="1" s="1"/>
  <c r="D247" i="1"/>
  <c r="C247" i="1"/>
  <c r="H247" i="1" s="1"/>
  <c r="D246" i="1"/>
  <c r="C246" i="1"/>
  <c r="G246" i="1" s="1"/>
  <c r="D245" i="1"/>
  <c r="C245" i="1"/>
  <c r="H245" i="1" s="1"/>
  <c r="D244" i="1"/>
  <c r="C244" i="1"/>
  <c r="H244" i="1" s="1"/>
  <c r="D243" i="1"/>
  <c r="C243" i="1"/>
  <c r="D242" i="1"/>
  <c r="G242" i="1" s="1"/>
  <c r="C242" i="1"/>
  <c r="H242" i="1" s="1"/>
  <c r="D241" i="1"/>
  <c r="C241" i="1"/>
  <c r="D240" i="1"/>
  <c r="C240" i="1"/>
  <c r="H240" i="1" s="1"/>
  <c r="D239" i="1"/>
  <c r="C239" i="1"/>
  <c r="H239" i="1" s="1"/>
  <c r="D238" i="1"/>
  <c r="C238" i="1"/>
  <c r="D237" i="1"/>
  <c r="C237" i="1"/>
  <c r="G236" i="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G227" i="1" s="1"/>
  <c r="C227" i="1"/>
  <c r="H227" i="1" s="1"/>
  <c r="C226" i="1"/>
  <c r="D225" i="1"/>
  <c r="C225" i="1"/>
  <c r="H225" i="1" s="1"/>
  <c r="D224" i="1"/>
  <c r="C224" i="1"/>
  <c r="G223" i="1"/>
  <c r="D223" i="1"/>
  <c r="C223" i="1"/>
  <c r="H223" i="1" s="1"/>
  <c r="D222" i="1"/>
  <c r="C222" i="1"/>
  <c r="H222" i="1" s="1"/>
  <c r="D221" i="1"/>
  <c r="C221" i="1"/>
  <c r="D220" i="1"/>
  <c r="C220" i="1"/>
  <c r="H220" i="1" s="1"/>
  <c r="D219" i="1"/>
  <c r="C219" i="1"/>
  <c r="H219" i="1" s="1"/>
  <c r="D218" i="1"/>
  <c r="G218" i="1" s="1"/>
  <c r="C218" i="1"/>
  <c r="H218" i="1" s="1"/>
  <c r="D217" i="1"/>
  <c r="C217" i="1"/>
  <c r="D216" i="1"/>
  <c r="C216" i="1"/>
  <c r="H216" i="1" s="1"/>
  <c r="G215" i="1"/>
  <c r="D215" i="1"/>
  <c r="C215" i="1"/>
  <c r="H215" i="1" s="1"/>
  <c r="D214" i="1"/>
  <c r="C214" i="1"/>
  <c r="H214" i="1" s="1"/>
  <c r="D213" i="1"/>
  <c r="C213" i="1"/>
  <c r="H213" i="1" s="1"/>
  <c r="D212" i="1"/>
  <c r="C212" i="1"/>
  <c r="H212" i="1" s="1"/>
  <c r="D211" i="1"/>
  <c r="C211" i="1"/>
  <c r="G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D202" i="1"/>
  <c r="G202" i="1" s="1"/>
  <c r="C202" i="1"/>
  <c r="H202" i="1" s="1"/>
  <c r="D201" i="1"/>
  <c r="C201" i="1"/>
  <c r="D200" i="1"/>
  <c r="C200" i="1"/>
  <c r="H200" i="1" s="1"/>
  <c r="D199" i="1"/>
  <c r="G199" i="1" s="1"/>
  <c r="C199" i="1"/>
  <c r="C198" i="1"/>
  <c r="D197" i="1"/>
  <c r="C197" i="1"/>
  <c r="H197" i="1" s="1"/>
  <c r="D196" i="1"/>
  <c r="C196" i="1"/>
  <c r="D195" i="1"/>
  <c r="C195" i="1"/>
  <c r="H195" i="1" s="1"/>
  <c r="D194" i="1"/>
  <c r="C194" i="1"/>
  <c r="H194" i="1" s="1"/>
  <c r="D193" i="1"/>
  <c r="C193" i="1"/>
  <c r="H193" i="1" s="1"/>
  <c r="G192" i="1"/>
  <c r="D192" i="1"/>
  <c r="C192" i="1"/>
  <c r="H192" i="1" s="1"/>
  <c r="D191" i="1"/>
  <c r="C191" i="1"/>
  <c r="H191" i="1" s="1"/>
  <c r="D190" i="1"/>
  <c r="C190" i="1"/>
  <c r="D189" i="1"/>
  <c r="C189" i="1"/>
  <c r="G189" i="1" s="1"/>
  <c r="D188" i="1"/>
  <c r="G188" i="1" s="1"/>
  <c r="C188" i="1"/>
  <c r="D187" i="1"/>
  <c r="C187" i="1"/>
  <c r="H187" i="1" s="1"/>
  <c r="D186" i="1"/>
  <c r="C186" i="1"/>
  <c r="D185" i="1"/>
  <c r="C185" i="1"/>
  <c r="D184" i="1"/>
  <c r="C184" i="1"/>
  <c r="G184" i="1" s="1"/>
  <c r="D183" i="1"/>
  <c r="C183" i="1"/>
  <c r="D182" i="1"/>
  <c r="C182" i="1"/>
  <c r="H182" i="1" s="1"/>
  <c r="D181" i="1"/>
  <c r="C181" i="1"/>
  <c r="H181" i="1" s="1"/>
  <c r="D180" i="1"/>
  <c r="C180" i="1"/>
  <c r="H180" i="1" s="1"/>
  <c r="G179" i="1"/>
  <c r="D179" i="1"/>
  <c r="C179" i="1"/>
  <c r="H179" i="1" s="1"/>
  <c r="D178" i="1"/>
  <c r="C178" i="1"/>
  <c r="D177" i="1"/>
  <c r="C177" i="1"/>
  <c r="H177" i="1" s="1"/>
  <c r="D176" i="1"/>
  <c r="C176" i="1"/>
  <c r="H176" i="1" s="1"/>
  <c r="D175" i="1"/>
  <c r="C175" i="1"/>
  <c r="D174" i="1"/>
  <c r="C174" i="1"/>
  <c r="G173" i="1"/>
  <c r="D173" i="1"/>
  <c r="C173" i="1"/>
  <c r="H173" i="1" s="1"/>
  <c r="D172" i="1"/>
  <c r="C172" i="1"/>
  <c r="H172" i="1" s="1"/>
  <c r="D171" i="1"/>
  <c r="C171" i="1"/>
  <c r="H171" i="1" s="1"/>
  <c r="D170" i="1"/>
  <c r="C170" i="1"/>
  <c r="H170" i="1" s="1"/>
  <c r="D169" i="1"/>
  <c r="C169" i="1"/>
  <c r="H169" i="1" s="1"/>
  <c r="D168" i="1"/>
  <c r="C168" i="1"/>
  <c r="H168" i="1" s="1"/>
  <c r="D167" i="1"/>
  <c r="G167" i="1" s="1"/>
  <c r="C167" i="1"/>
  <c r="H167" i="1" s="1"/>
  <c r="D166" i="1"/>
  <c r="C166" i="1"/>
  <c r="H166" i="1" s="1"/>
  <c r="D165" i="1"/>
  <c r="C165" i="1"/>
  <c r="H165" i="1" s="1"/>
  <c r="D164" i="1"/>
  <c r="C164" i="1"/>
  <c r="H164" i="1" s="1"/>
  <c r="G163" i="1"/>
  <c r="D163" i="1"/>
  <c r="C163" i="1"/>
  <c r="H163" i="1" s="1"/>
  <c r="D162" i="1"/>
  <c r="C162" i="1"/>
  <c r="H162" i="1" s="1"/>
  <c r="D161" i="1"/>
  <c r="C161" i="1"/>
  <c r="C160" i="1"/>
  <c r="D159" i="1"/>
  <c r="C159" i="1"/>
  <c r="D158" i="1"/>
  <c r="C158" i="1"/>
  <c r="H158" i="1" s="1"/>
  <c r="D157" i="1"/>
  <c r="G157" i="1" s="1"/>
  <c r="C157" i="1"/>
  <c r="H157" i="1" s="1"/>
  <c r="D156" i="1"/>
  <c r="C156" i="1"/>
  <c r="D155" i="1"/>
  <c r="C155" i="1"/>
  <c r="H155" i="1" s="1"/>
  <c r="D154" i="1"/>
  <c r="C154" i="1"/>
  <c r="H154" i="1" s="1"/>
  <c r="D153" i="1"/>
  <c r="C153" i="1"/>
  <c r="D152" i="1"/>
  <c r="C152" i="1"/>
  <c r="H152" i="1" s="1"/>
  <c r="D151" i="1"/>
  <c r="C151" i="1"/>
  <c r="H151" i="1" s="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G139" i="1" s="1"/>
  <c r="C139" i="1"/>
  <c r="D138" i="1"/>
  <c r="C138" i="1"/>
  <c r="H138" i="1" s="1"/>
  <c r="D137" i="1"/>
  <c r="C137" i="1"/>
  <c r="D136" i="1"/>
  <c r="C136" i="1"/>
  <c r="D135" i="1"/>
  <c r="C135" i="1"/>
  <c r="D134" i="1"/>
  <c r="C134" i="1"/>
  <c r="H134" i="1" s="1"/>
  <c r="D133" i="1"/>
  <c r="C133" i="1"/>
  <c r="H133" i="1" s="1"/>
  <c r="D132" i="1"/>
  <c r="C132" i="1"/>
  <c r="H132" i="1" s="1"/>
  <c r="D131" i="1"/>
  <c r="G131" i="1" s="1"/>
  <c r="C131" i="1"/>
  <c r="D130" i="1"/>
  <c r="C130" i="1"/>
  <c r="D129" i="1"/>
  <c r="C129" i="1"/>
  <c r="G128" i="1"/>
  <c r="D128" i="1"/>
  <c r="C128" i="1"/>
  <c r="H128" i="1" s="1"/>
  <c r="D127" i="1"/>
  <c r="C127" i="1"/>
  <c r="H127" i="1" s="1"/>
  <c r="D126" i="1"/>
  <c r="C126" i="1"/>
  <c r="H126" i="1" s="1"/>
  <c r="D125" i="1"/>
  <c r="G125" i="1" s="1"/>
  <c r="C125" i="1"/>
  <c r="D124" i="1"/>
  <c r="C124" i="1"/>
  <c r="H124" i="1" s="1"/>
  <c r="D123" i="1"/>
  <c r="C123" i="1"/>
  <c r="H123" i="1" s="1"/>
  <c r="D122" i="1"/>
  <c r="C122" i="1"/>
  <c r="H122" i="1" s="1"/>
  <c r="D121" i="1"/>
  <c r="C121" i="1"/>
  <c r="D120" i="1"/>
  <c r="C120" i="1"/>
  <c r="H120" i="1" s="1"/>
  <c r="D119" i="1"/>
  <c r="C119" i="1"/>
  <c r="H119" i="1" s="1"/>
  <c r="D118" i="1"/>
  <c r="C118" i="1"/>
  <c r="H118" i="1" s="1"/>
  <c r="D117" i="1"/>
  <c r="G117" i="1" s="1"/>
  <c r="C117" i="1"/>
  <c r="D116" i="1"/>
  <c r="C116" i="1"/>
  <c r="D115" i="1"/>
  <c r="C115" i="1"/>
  <c r="H115" i="1" s="1"/>
  <c r="D114" i="1"/>
  <c r="C114" i="1"/>
  <c r="H114" i="1" s="1"/>
  <c r="D113" i="1"/>
  <c r="C113" i="1"/>
  <c r="G113" i="1" s="1"/>
  <c r="D112" i="1"/>
  <c r="C112" i="1"/>
  <c r="D111" i="1"/>
  <c r="C111" i="1"/>
  <c r="H111" i="1" s="1"/>
  <c r="D110" i="1"/>
  <c r="C110" i="1"/>
  <c r="D109" i="1"/>
  <c r="C109" i="1"/>
  <c r="G109" i="1" s="1"/>
  <c r="D108" i="1"/>
  <c r="C108" i="1"/>
  <c r="H108" i="1" s="1"/>
  <c r="D107" i="1"/>
  <c r="C107" i="1"/>
  <c r="H107" i="1" s="1"/>
  <c r="D106" i="1"/>
  <c r="C106" i="1"/>
  <c r="G106" i="1" s="1"/>
  <c r="D105" i="1"/>
  <c r="C105" i="1"/>
  <c r="G105" i="1" s="1"/>
  <c r="G104" i="1"/>
  <c r="D104" i="1"/>
  <c r="C104" i="1"/>
  <c r="H104" i="1" s="1"/>
  <c r="D103" i="1"/>
  <c r="C103" i="1"/>
  <c r="C102" i="1"/>
  <c r="D101" i="1"/>
  <c r="C101" i="1"/>
  <c r="G100" i="1"/>
  <c r="D100" i="1"/>
  <c r="C100" i="1"/>
  <c r="H100" i="1" s="1"/>
  <c r="D99" i="1"/>
  <c r="C99" i="1"/>
  <c r="H99" i="1" s="1"/>
  <c r="D98" i="1"/>
  <c r="C98" i="1"/>
  <c r="H98" i="1" s="1"/>
  <c r="D97" i="1"/>
  <c r="G97" i="1" s="1"/>
  <c r="C97" i="1"/>
  <c r="H97" i="1" s="1"/>
  <c r="D96" i="1"/>
  <c r="C96" i="1"/>
  <c r="H96" i="1" s="1"/>
  <c r="D95" i="1"/>
  <c r="C95" i="1"/>
  <c r="H95" i="1" s="1"/>
  <c r="C94" i="1"/>
  <c r="D93" i="1"/>
  <c r="C93" i="1"/>
  <c r="H93" i="1" s="1"/>
  <c r="D92" i="1"/>
  <c r="C92" i="1"/>
  <c r="H92" i="1" s="1"/>
  <c r="D91" i="1"/>
  <c r="C91" i="1"/>
  <c r="H91" i="1" s="1"/>
  <c r="D90" i="1"/>
  <c r="C90" i="1"/>
  <c r="H90" i="1" s="1"/>
  <c r="D89" i="1"/>
  <c r="C89" i="1"/>
  <c r="H89" i="1" s="1"/>
  <c r="D88" i="1"/>
  <c r="C88" i="1"/>
  <c r="C87" i="1"/>
  <c r="D86" i="1"/>
  <c r="C86" i="1"/>
  <c r="D85" i="1"/>
  <c r="C85" i="1"/>
  <c r="H85" i="1" s="1"/>
  <c r="D84" i="1"/>
  <c r="G84" i="1" s="1"/>
  <c r="C84" i="1"/>
  <c r="D83" i="1"/>
  <c r="C83" i="1"/>
  <c r="H83" i="1" s="1"/>
  <c r="D82" i="1"/>
  <c r="C82" i="1"/>
  <c r="H82" i="1" s="1"/>
  <c r="D81" i="1"/>
  <c r="C81" i="1"/>
  <c r="D80" i="1"/>
  <c r="C80" i="1"/>
  <c r="H80" i="1" s="1"/>
  <c r="D79" i="1"/>
  <c r="C79" i="1"/>
  <c r="C78" i="1"/>
  <c r="D77" i="1"/>
  <c r="C77" i="1"/>
  <c r="D76" i="1"/>
  <c r="G76" i="1" s="1"/>
  <c r="C76" i="1"/>
  <c r="H76" i="1" s="1"/>
  <c r="D75" i="1"/>
  <c r="C75" i="1"/>
  <c r="H75" i="1" s="1"/>
  <c r="D74" i="1"/>
  <c r="C74" i="1"/>
  <c r="H74" i="1" s="1"/>
  <c r="D73" i="1"/>
  <c r="C73" i="1"/>
  <c r="D72" i="1"/>
  <c r="C72" i="1"/>
  <c r="H72" i="1" s="1"/>
  <c r="D71" i="1"/>
  <c r="C71" i="1"/>
  <c r="H71" i="1" s="1"/>
  <c r="D70" i="1"/>
  <c r="G70" i="1" s="1"/>
  <c r="C70" i="1"/>
  <c r="D69" i="1"/>
  <c r="C69" i="1"/>
  <c r="H69" i="1" s="1"/>
  <c r="D68" i="1"/>
  <c r="C68" i="1"/>
  <c r="H68" i="1" s="1"/>
  <c r="D67" i="1"/>
  <c r="C67" i="1"/>
  <c r="H67" i="1" s="1"/>
  <c r="D66" i="1"/>
  <c r="C66" i="1"/>
  <c r="H66" i="1" s="1"/>
  <c r="D65" i="1"/>
  <c r="C65" i="1"/>
  <c r="H65" i="1" s="1"/>
  <c r="D64" i="1"/>
  <c r="C64" i="1"/>
  <c r="H64" i="1" s="1"/>
  <c r="D63" i="1"/>
  <c r="C63" i="1"/>
  <c r="H63" i="1" s="1"/>
  <c r="G62" i="1"/>
  <c r="D62" i="1"/>
  <c r="C62" i="1"/>
  <c r="H62" i="1" s="1"/>
  <c r="D61" i="1"/>
  <c r="C61" i="1"/>
  <c r="H61" i="1" s="1"/>
  <c r="D60" i="1"/>
  <c r="C60" i="1"/>
  <c r="D59" i="1"/>
  <c r="G59" i="1" s="1"/>
  <c r="C59" i="1"/>
  <c r="H59" i="1" s="1"/>
  <c r="D58" i="1"/>
  <c r="C58" i="1"/>
  <c r="H58" i="1" s="1"/>
  <c r="D57" i="1"/>
  <c r="C57" i="1"/>
  <c r="H57" i="1" s="1"/>
  <c r="D56" i="1"/>
  <c r="C56" i="1"/>
  <c r="H56" i="1" s="1"/>
  <c r="D55" i="1"/>
  <c r="C55" i="1"/>
  <c r="G55" i="1" s="1"/>
  <c r="D54" i="1"/>
  <c r="C54" i="1"/>
  <c r="G54" i="1" s="1"/>
  <c r="D53" i="1"/>
  <c r="C53" i="1"/>
  <c r="G53" i="1" s="1"/>
  <c r="D52" i="1"/>
  <c r="C52" i="1"/>
  <c r="G52" i="1" s="1"/>
  <c r="D51" i="1"/>
  <c r="C51" i="1"/>
  <c r="G51" i="1" s="1"/>
  <c r="D50" i="1"/>
  <c r="C50" i="1"/>
  <c r="D49" i="1"/>
  <c r="C49" i="1"/>
  <c r="G49" i="1" s="1"/>
  <c r="D48" i="1"/>
  <c r="C48" i="1"/>
  <c r="D47" i="1"/>
  <c r="C47" i="1"/>
  <c r="D46" i="1"/>
  <c r="C46" i="1"/>
  <c r="G46" i="1" s="1"/>
  <c r="D44" i="1"/>
  <c r="C44" i="1"/>
  <c r="D43" i="1"/>
  <c r="C43" i="1"/>
  <c r="D42" i="1"/>
  <c r="C42" i="1"/>
  <c r="D41" i="1"/>
  <c r="C41" i="1"/>
  <c r="G41" i="1" s="1"/>
  <c r="D40" i="1"/>
  <c r="C40" i="1"/>
  <c r="G40" i="1" s="1"/>
  <c r="D39" i="1"/>
  <c r="C39" i="1"/>
  <c r="D38" i="1"/>
  <c r="C38" i="1"/>
  <c r="G38" i="1" s="1"/>
  <c r="D37" i="1"/>
  <c r="C37" i="1"/>
  <c r="G37" i="1" s="1"/>
  <c r="D36" i="1"/>
  <c r="C36" i="1"/>
  <c r="D35" i="1"/>
  <c r="C35" i="1"/>
  <c r="G35" i="1" s="1"/>
  <c r="D34" i="1"/>
  <c r="C34" i="1"/>
  <c r="G34" i="1" s="1"/>
  <c r="D33" i="1"/>
  <c r="C33" i="1"/>
  <c r="G33" i="1" s="1"/>
  <c r="D32" i="1"/>
  <c r="C32" i="1"/>
  <c r="G32" i="1" s="1"/>
  <c r="D31" i="1"/>
  <c r="C31" i="1"/>
  <c r="D30" i="1"/>
  <c r="C30" i="1"/>
  <c r="D29" i="1"/>
  <c r="C29" i="1"/>
  <c r="D28" i="1"/>
  <c r="C28" i="1"/>
  <c r="G28" i="1" s="1"/>
  <c r="D27" i="1"/>
  <c r="C27" i="1"/>
  <c r="D26" i="1"/>
  <c r="C26" i="1"/>
  <c r="G26" i="1" s="1"/>
  <c r="D25" i="1"/>
  <c r="C25" i="1"/>
  <c r="D24" i="1"/>
  <c r="C24" i="1"/>
  <c r="D23" i="1"/>
  <c r="C23" i="1"/>
  <c r="D22" i="1"/>
  <c r="C22" i="1"/>
  <c r="D21" i="1"/>
  <c r="C21" i="1"/>
  <c r="D20" i="1"/>
  <c r="C20" i="1"/>
  <c r="G20" i="1" s="1"/>
  <c r="D19" i="1"/>
  <c r="C19" i="1"/>
  <c r="D18" i="1"/>
  <c r="C18" i="1"/>
  <c r="D17" i="1"/>
  <c r="C17" i="1"/>
  <c r="D16" i="1"/>
  <c r="C16" i="1"/>
  <c r="D15" i="1"/>
  <c r="C15" i="1"/>
  <c r="H15" i="1" s="1"/>
  <c r="D14" i="1"/>
  <c r="C14" i="1"/>
  <c r="D13" i="1"/>
  <c r="C13" i="1"/>
  <c r="D12" i="1"/>
  <c r="C12" i="1"/>
  <c r="G12" i="1" s="1"/>
  <c r="D11" i="1"/>
  <c r="C11" i="1"/>
  <c r="D10" i="1"/>
  <c r="C10" i="1"/>
  <c r="D9" i="1"/>
  <c r="C9" i="1"/>
  <c r="D8" i="1"/>
  <c r="C8" i="1"/>
  <c r="D7" i="1"/>
  <c r="C7" i="1"/>
  <c r="G7" i="1" s="1"/>
  <c r="D6" i="1"/>
  <c r="C6" i="1"/>
  <c r="D5" i="1"/>
  <c r="C5" i="1"/>
  <c r="D4" i="1"/>
  <c r="C4" i="1"/>
  <c r="G4" i="1" s="1"/>
  <c r="C3" i="1"/>
  <c r="E36" i="9" l="1"/>
  <c r="B36" i="9" s="1"/>
  <c r="E328" i="9"/>
  <c r="B328" i="9" s="1"/>
  <c r="H1006" i="1"/>
  <c r="H1001" i="1"/>
  <c r="H999" i="1"/>
  <c r="H998" i="1"/>
  <c r="H996" i="1"/>
  <c r="H995" i="1"/>
  <c r="H994" i="1"/>
  <c r="H993" i="1"/>
  <c r="H989" i="1"/>
  <c r="H980" i="1"/>
  <c r="H978" i="1"/>
  <c r="H976" i="1"/>
  <c r="H975" i="1"/>
  <c r="H974" i="1"/>
  <c r="H972" i="1"/>
  <c r="E156" i="9"/>
  <c r="B156" i="9" s="1"/>
  <c r="H971" i="1"/>
  <c r="H970" i="1"/>
  <c r="H968" i="1"/>
  <c r="H965" i="1"/>
  <c r="H961" i="1"/>
  <c r="H960" i="1"/>
  <c r="H957" i="1"/>
  <c r="H956" i="1"/>
  <c r="H952" i="1"/>
  <c r="H947" i="1"/>
  <c r="H944" i="1"/>
  <c r="H941" i="1"/>
  <c r="H934" i="1"/>
  <c r="H933" i="1"/>
  <c r="H929" i="1"/>
  <c r="H927" i="1"/>
  <c r="H921" i="1"/>
  <c r="H920" i="1"/>
  <c r="H915" i="1"/>
  <c r="H913" i="1"/>
  <c r="H906" i="1"/>
  <c r="H900" i="1"/>
  <c r="H899" i="1"/>
  <c r="H895" i="1"/>
  <c r="H890" i="1"/>
  <c r="H889" i="1"/>
  <c r="H888" i="1"/>
  <c r="H886" i="1"/>
  <c r="H885" i="1"/>
  <c r="H882" i="1"/>
  <c r="H878" i="1"/>
  <c r="H877" i="1"/>
  <c r="H876" i="1"/>
  <c r="H875" i="1"/>
  <c r="H872" i="1"/>
  <c r="H871" i="1"/>
  <c r="H868" i="1"/>
  <c r="H867" i="1"/>
  <c r="H863" i="1"/>
  <c r="H862" i="1"/>
  <c r="H859" i="1"/>
  <c r="H858" i="1"/>
  <c r="H857" i="1"/>
  <c r="H856" i="1"/>
  <c r="H854" i="1"/>
  <c r="H850" i="1"/>
  <c r="F247" i="9"/>
  <c r="H843" i="1"/>
  <c r="H841" i="1"/>
  <c r="H840" i="1"/>
  <c r="H838" i="1"/>
  <c r="H837" i="1"/>
  <c r="H836" i="1"/>
  <c r="H830" i="1"/>
  <c r="H829" i="1"/>
  <c r="H828" i="1"/>
  <c r="H816" i="1"/>
  <c r="H814" i="1"/>
  <c r="H812" i="1"/>
  <c r="H810" i="1"/>
  <c r="H808" i="1"/>
  <c r="H807" i="1"/>
  <c r="H806" i="1"/>
  <c r="H805" i="1"/>
  <c r="H804" i="1"/>
  <c r="H803" i="1"/>
  <c r="H801" i="1"/>
  <c r="H800" i="1"/>
  <c r="H799" i="1"/>
  <c r="H796" i="1"/>
  <c r="H790" i="1"/>
  <c r="H789" i="1"/>
  <c r="H788" i="1"/>
  <c r="H786" i="1"/>
  <c r="H779" i="1"/>
  <c r="H778" i="1"/>
  <c r="H777" i="1"/>
  <c r="H776" i="1"/>
  <c r="H775" i="1"/>
  <c r="H774" i="1"/>
  <c r="H773" i="1"/>
  <c r="H771" i="1"/>
  <c r="H770" i="1"/>
  <c r="H768" i="1"/>
  <c r="H767" i="1"/>
  <c r="H766" i="1"/>
  <c r="H765" i="1"/>
  <c r="H764" i="1"/>
  <c r="H762" i="1"/>
  <c r="F245" i="9"/>
  <c r="B245" i="9" s="1"/>
  <c r="H758" i="1"/>
  <c r="H757" i="1"/>
  <c r="H755" i="1"/>
  <c r="H754" i="1"/>
  <c r="H745" i="1"/>
  <c r="H739" i="1"/>
  <c r="H738" i="1"/>
  <c r="H737" i="1"/>
  <c r="F243" i="9"/>
  <c r="H732" i="1"/>
  <c r="H728" i="1"/>
  <c r="H725" i="1"/>
  <c r="F237" i="9"/>
  <c r="B237" i="9" s="1"/>
  <c r="H716" i="1"/>
  <c r="H712" i="1"/>
  <c r="H708" i="1"/>
  <c r="H703" i="1"/>
  <c r="H698" i="1"/>
  <c r="H686" i="1"/>
  <c r="H676" i="1"/>
  <c r="H675" i="1"/>
  <c r="H672" i="1"/>
  <c r="H662" i="1"/>
  <c r="H661" i="1"/>
  <c r="F229" i="9"/>
  <c r="H647" i="1"/>
  <c r="H649" i="1"/>
  <c r="H630" i="1"/>
  <c r="H631" i="1"/>
  <c r="H621" i="1"/>
  <c r="H615" i="1"/>
  <c r="H620" i="1"/>
  <c r="F291" i="9"/>
  <c r="B291" i="9" s="1"/>
  <c r="H612" i="1"/>
  <c r="H610" i="1"/>
  <c r="H611" i="1"/>
  <c r="F289" i="9"/>
  <c r="B289" i="9" s="1"/>
  <c r="F287" i="9"/>
  <c r="B287" i="9" s="1"/>
  <c r="H606" i="1"/>
  <c r="F285" i="9"/>
  <c r="B285" i="9" s="1"/>
  <c r="H601" i="1"/>
  <c r="H602" i="1"/>
  <c r="F283" i="9"/>
  <c r="B283" i="9" s="1"/>
  <c r="H591" i="1"/>
  <c r="H592" i="1"/>
  <c r="H596" i="1"/>
  <c r="F281" i="9"/>
  <c r="B281" i="9" s="1"/>
  <c r="F279" i="9"/>
  <c r="B279" i="9" s="1"/>
  <c r="E584" i="4"/>
  <c r="D578" i="1" s="1"/>
  <c r="G577" i="1"/>
  <c r="G574" i="1"/>
  <c r="G571" i="1"/>
  <c r="G565" i="1"/>
  <c r="G569" i="1"/>
  <c r="G570" i="1"/>
  <c r="G558" i="1"/>
  <c r="G554" i="1"/>
  <c r="G551" i="1"/>
  <c r="G552" i="1"/>
  <c r="F277" i="9"/>
  <c r="F275" i="9"/>
  <c r="F273" i="9"/>
  <c r="G536" i="1"/>
  <c r="G538" i="1"/>
  <c r="F271" i="9"/>
  <c r="G531" i="1"/>
  <c r="G534" i="1"/>
  <c r="G532" i="1"/>
  <c r="G528" i="1"/>
  <c r="G525" i="1"/>
  <c r="G521" i="1"/>
  <c r="G519" i="1"/>
  <c r="G518" i="1"/>
  <c r="G513" i="1"/>
  <c r="G503" i="1"/>
  <c r="F269" i="9"/>
  <c r="F267" i="9"/>
  <c r="F265" i="9"/>
  <c r="F263" i="9"/>
  <c r="F261" i="9"/>
  <c r="G485" i="1"/>
  <c r="G491" i="1"/>
  <c r="G493" i="1"/>
  <c r="F259" i="9"/>
  <c r="F257" i="9"/>
  <c r="G487" i="1"/>
  <c r="G483" i="1"/>
  <c r="G473" i="1"/>
  <c r="G474" i="1"/>
  <c r="G475" i="1"/>
  <c r="G470" i="1"/>
  <c r="G472" i="1"/>
  <c r="F255" i="9"/>
  <c r="G459" i="1"/>
  <c r="H457" i="1"/>
  <c r="H451" i="1"/>
  <c r="G449" i="1"/>
  <c r="H439" i="1"/>
  <c r="H441" i="1"/>
  <c r="F253" i="9"/>
  <c r="G425" i="1"/>
  <c r="G438" i="1"/>
  <c r="F251" i="9"/>
  <c r="H434" i="1"/>
  <c r="F249" i="9"/>
  <c r="H407" i="1"/>
  <c r="H396" i="1"/>
  <c r="H374" i="1"/>
  <c r="F379" i="4"/>
  <c r="H376" i="1"/>
  <c r="H356" i="1"/>
  <c r="H339" i="1"/>
  <c r="H336" i="1"/>
  <c r="H338" i="1"/>
  <c r="H332" i="1"/>
  <c r="H322" i="1"/>
  <c r="H323" i="1"/>
  <c r="H317" i="1"/>
  <c r="H319" i="1"/>
  <c r="E321" i="4"/>
  <c r="D316" i="1" s="1"/>
  <c r="H316" i="1" s="1"/>
  <c r="H309" i="1"/>
  <c r="H311" i="1"/>
  <c r="G304" i="1"/>
  <c r="G305" i="1"/>
  <c r="G308" i="1"/>
  <c r="G307" i="1"/>
  <c r="G306" i="1"/>
  <c r="H641" i="1"/>
  <c r="H421" i="1"/>
  <c r="H422" i="1"/>
  <c r="E648" i="4"/>
  <c r="D642" i="1" s="1"/>
  <c r="H642" i="1" s="1"/>
  <c r="G289" i="1"/>
  <c r="G285" i="1"/>
  <c r="G282" i="1"/>
  <c r="G274" i="1"/>
  <c r="G278" i="1"/>
  <c r="E273" i="4"/>
  <c r="D269" i="1" s="1"/>
  <c r="G275" i="1"/>
  <c r="G273" i="1"/>
  <c r="B247" i="9"/>
  <c r="H258" i="1"/>
  <c r="H259" i="1"/>
  <c r="H253" i="1"/>
  <c r="H255" i="1"/>
  <c r="G243" i="1"/>
  <c r="H238" i="1"/>
  <c r="H241" i="1"/>
  <c r="H237" i="1"/>
  <c r="E230" i="4"/>
  <c r="D226" i="1" s="1"/>
  <c r="H226" i="1" s="1"/>
  <c r="H224" i="1"/>
  <c r="H217" i="1"/>
  <c r="H221" i="1"/>
  <c r="F216" i="4"/>
  <c r="H199" i="1"/>
  <c r="H203" i="1"/>
  <c r="H201" i="1"/>
  <c r="E202" i="4"/>
  <c r="D198" i="1" s="1"/>
  <c r="H198" i="1" s="1"/>
  <c r="G196" i="1"/>
  <c r="B243" i="9"/>
  <c r="H190" i="1"/>
  <c r="F241" i="9"/>
  <c r="B241" i="9" s="1"/>
  <c r="H188" i="1"/>
  <c r="H185" i="1"/>
  <c r="H186" i="1"/>
  <c r="H183" i="1"/>
  <c r="F239" i="9"/>
  <c r="B239" i="9" s="1"/>
  <c r="H178" i="1"/>
  <c r="H174" i="1"/>
  <c r="H175" i="1"/>
  <c r="F170" i="4"/>
  <c r="H160" i="1"/>
  <c r="H161" i="1"/>
  <c r="H156" i="1"/>
  <c r="H159" i="1"/>
  <c r="H150" i="1"/>
  <c r="H153" i="1"/>
  <c r="F154" i="4"/>
  <c r="H136" i="1"/>
  <c r="H137" i="1"/>
  <c r="H139" i="1"/>
  <c r="H130" i="1"/>
  <c r="H135" i="1"/>
  <c r="H131" i="1"/>
  <c r="F134" i="4"/>
  <c r="H129" i="1"/>
  <c r="H121" i="1"/>
  <c r="H125" i="1"/>
  <c r="H116" i="1"/>
  <c r="H117" i="1"/>
  <c r="G112" i="1"/>
  <c r="H110" i="1"/>
  <c r="F235" i="9"/>
  <c r="B235" i="9" s="1"/>
  <c r="H103" i="1"/>
  <c r="E106" i="4"/>
  <c r="D102" i="1" s="1"/>
  <c r="H102" i="1" s="1"/>
  <c r="G101" i="1"/>
  <c r="H94" i="1"/>
  <c r="D87" i="1"/>
  <c r="G87" i="1" s="1"/>
  <c r="B233" i="9"/>
  <c r="H88" i="1"/>
  <c r="H86" i="1"/>
  <c r="F231" i="9"/>
  <c r="B231" i="9" s="1"/>
  <c r="H84" i="1"/>
  <c r="H78" i="1"/>
  <c r="H79" i="1"/>
  <c r="H81" i="1"/>
  <c r="H73" i="1"/>
  <c r="H77" i="1"/>
  <c r="E49" i="4"/>
  <c r="D45" i="1" s="1"/>
  <c r="H70" i="1"/>
  <c r="H60" i="1"/>
  <c r="G50" i="1"/>
  <c r="G48" i="1"/>
  <c r="G47" i="1"/>
  <c r="G39" i="1"/>
  <c r="G44" i="1"/>
  <c r="G43" i="1"/>
  <c r="G42" i="1"/>
  <c r="G36" i="1"/>
  <c r="G31" i="1"/>
  <c r="G30" i="1"/>
  <c r="G25" i="1"/>
  <c r="G29" i="1"/>
  <c r="G27" i="1"/>
  <c r="G24" i="1"/>
  <c r="G23" i="1"/>
  <c r="H19" i="1"/>
  <c r="G22" i="1"/>
  <c r="G21" i="1"/>
  <c r="B229" i="9"/>
  <c r="G18" i="1"/>
  <c r="G17" i="1"/>
  <c r="G16" i="1"/>
  <c r="G13" i="1"/>
  <c r="H14" i="1"/>
  <c r="G11" i="1"/>
  <c r="G10" i="1"/>
  <c r="G9" i="1"/>
  <c r="G8" i="1"/>
  <c r="G6" i="1"/>
  <c r="G5" i="1"/>
  <c r="G14" i="1"/>
  <c r="G15" i="1"/>
  <c r="G19" i="1"/>
  <c r="G56" i="1"/>
  <c r="G57" i="1"/>
  <c r="G58" i="1"/>
  <c r="G60" i="1"/>
  <c r="G61" i="1"/>
  <c r="G63" i="1"/>
  <c r="G64" i="1"/>
  <c r="G65" i="1"/>
  <c r="G66" i="1"/>
  <c r="G67" i="1"/>
  <c r="G68" i="1"/>
  <c r="G69" i="1"/>
  <c r="G71" i="1"/>
  <c r="G72" i="1"/>
  <c r="G73" i="1"/>
  <c r="G74" i="1"/>
  <c r="G75" i="1"/>
  <c r="G77" i="1"/>
  <c r="G78" i="1"/>
  <c r="G79" i="1"/>
  <c r="G80" i="1"/>
  <c r="G81" i="1"/>
  <c r="G82" i="1"/>
  <c r="G83" i="1"/>
  <c r="G85" i="1"/>
  <c r="G86" i="1"/>
  <c r="G88" i="1"/>
  <c r="G89" i="1"/>
  <c r="G90" i="1"/>
  <c r="G91" i="1"/>
  <c r="G92" i="1"/>
  <c r="G93" i="1"/>
  <c r="G94" i="1"/>
  <c r="G95" i="1"/>
  <c r="G96" i="1"/>
  <c r="G98" i="1"/>
  <c r="G99" i="1"/>
  <c r="G103" i="1"/>
  <c r="G107" i="1"/>
  <c r="G108" i="1"/>
  <c r="G110" i="1"/>
  <c r="G111" i="1"/>
  <c r="G114" i="1"/>
  <c r="G115" i="1"/>
  <c r="G116" i="1"/>
  <c r="G118" i="1"/>
  <c r="G119" i="1"/>
  <c r="G120" i="1"/>
  <c r="G121" i="1"/>
  <c r="G122" i="1"/>
  <c r="G123" i="1"/>
  <c r="G124" i="1"/>
  <c r="G126" i="1"/>
  <c r="G127" i="1"/>
  <c r="G129" i="1"/>
  <c r="G130" i="1"/>
  <c r="G132" i="1"/>
  <c r="G133" i="1"/>
  <c r="G134" i="1"/>
  <c r="G135" i="1"/>
  <c r="G136" i="1"/>
  <c r="G137" i="1"/>
  <c r="G138" i="1"/>
  <c r="G140" i="1"/>
  <c r="G141" i="1"/>
  <c r="G142" i="1"/>
  <c r="G143" i="1"/>
  <c r="G144" i="1"/>
  <c r="G145" i="1"/>
  <c r="G146" i="1"/>
  <c r="G147" i="1"/>
  <c r="G150" i="1"/>
  <c r="G151" i="1"/>
  <c r="G152" i="1"/>
  <c r="G153" i="1"/>
  <c r="G154" i="1"/>
  <c r="G155" i="1"/>
  <c r="G156" i="1"/>
  <c r="G158" i="1"/>
  <c r="G159" i="1"/>
  <c r="G161" i="1"/>
  <c r="G162" i="1"/>
  <c r="G164" i="1"/>
  <c r="G165" i="1"/>
  <c r="G166" i="1"/>
  <c r="G168" i="1"/>
  <c r="G169" i="1"/>
  <c r="G170" i="1"/>
  <c r="G171" i="1"/>
  <c r="G172" i="1"/>
  <c r="G174" i="1"/>
  <c r="G175" i="1"/>
  <c r="G176" i="1"/>
  <c r="G177" i="1"/>
  <c r="G178" i="1"/>
  <c r="G180" i="1"/>
  <c r="G181" i="1"/>
  <c r="G182" i="1"/>
  <c r="G183" i="1"/>
  <c r="G185" i="1"/>
  <c r="G186" i="1"/>
  <c r="G187" i="1"/>
  <c r="G190" i="1"/>
  <c r="G191" i="1"/>
  <c r="G193" i="1"/>
  <c r="G194" i="1"/>
  <c r="G195" i="1"/>
  <c r="G197" i="1"/>
  <c r="G200" i="1"/>
  <c r="G201" i="1"/>
  <c r="G203" i="1"/>
  <c r="G204" i="1"/>
  <c r="G205" i="1"/>
  <c r="G206" i="1"/>
  <c r="G207" i="1"/>
  <c r="G208" i="1"/>
  <c r="G209" i="1"/>
  <c r="G210" i="1"/>
  <c r="G212" i="1"/>
  <c r="G213" i="1"/>
  <c r="G214" i="1"/>
  <c r="G216" i="1"/>
  <c r="G217" i="1"/>
  <c r="G219" i="1"/>
  <c r="G220" i="1"/>
  <c r="G221" i="1"/>
  <c r="G222" i="1"/>
  <c r="G224" i="1"/>
  <c r="G225" i="1"/>
  <c r="G226" i="1"/>
  <c r="G228" i="1"/>
  <c r="G229" i="1"/>
  <c r="G230" i="1"/>
  <c r="G231" i="1"/>
  <c r="G232" i="1"/>
  <c r="G233" i="1"/>
  <c r="G234" i="1"/>
  <c r="G235" i="1"/>
  <c r="G237" i="1"/>
  <c r="G238" i="1"/>
  <c r="G239" i="1"/>
  <c r="G240" i="1"/>
  <c r="G241" i="1"/>
  <c r="G244" i="1"/>
  <c r="G245" i="1"/>
  <c r="G247" i="1"/>
  <c r="G248" i="1"/>
  <c r="G249" i="1"/>
  <c r="G250" i="1"/>
  <c r="G251" i="1"/>
  <c r="G253" i="1"/>
  <c r="G254" i="1"/>
  <c r="G255" i="1"/>
  <c r="G256" i="1"/>
  <c r="G257" i="1"/>
  <c r="G258" i="1"/>
  <c r="G259" i="1"/>
  <c r="G261" i="1"/>
  <c r="G262" i="1"/>
  <c r="G263" i="1"/>
  <c r="G264" i="1"/>
  <c r="G265" i="1"/>
  <c r="G266" i="1"/>
  <c r="G268" i="1"/>
  <c r="G270" i="1"/>
  <c r="G271"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3" i="1"/>
  <c r="G364" i="1"/>
  <c r="G366" i="1"/>
  <c r="G367" i="1"/>
  <c r="G369" i="1"/>
  <c r="G370" i="1"/>
  <c r="G371" i="1"/>
  <c r="G373" i="1"/>
  <c r="G374" i="1"/>
  <c r="G375" i="1"/>
  <c r="G376" i="1"/>
  <c r="G378" i="1"/>
  <c r="G379" i="1"/>
  <c r="G381" i="1"/>
  <c r="G382" i="1"/>
  <c r="G383" i="1"/>
  <c r="G385" i="1"/>
  <c r="G386" i="1"/>
  <c r="G387" i="1"/>
  <c r="G388" i="1"/>
  <c r="G389" i="1"/>
  <c r="G390" i="1"/>
  <c r="G391" i="1"/>
  <c r="G392" i="1"/>
  <c r="G393" i="1"/>
  <c r="G394" i="1"/>
  <c r="G396" i="1"/>
  <c r="G397" i="1"/>
  <c r="G398" i="1"/>
  <c r="G399" i="1"/>
  <c r="G400" i="1"/>
  <c r="G401" i="1"/>
  <c r="G402" i="1"/>
  <c r="G405" i="1"/>
  <c r="G406" i="1"/>
  <c r="G407" i="1"/>
  <c r="G409" i="1"/>
  <c r="G410" i="1"/>
  <c r="G411" i="1"/>
  <c r="G415" i="1"/>
  <c r="G416" i="1"/>
  <c r="G421" i="1"/>
  <c r="G422" i="1"/>
  <c r="G423" i="1"/>
  <c r="G427" i="1"/>
  <c r="G428" i="1"/>
  <c r="G429" i="1"/>
  <c r="G430" i="1"/>
  <c r="G431" i="1"/>
  <c r="G433" i="1"/>
  <c r="G435" i="1"/>
  <c r="G436" i="1"/>
  <c r="G437" i="1"/>
  <c r="G439" i="1"/>
  <c r="G441" i="1"/>
  <c r="G442" i="1"/>
  <c r="G443" i="1"/>
  <c r="G445" i="1"/>
  <c r="G446" i="1"/>
  <c r="G447" i="1"/>
  <c r="G450" i="1"/>
  <c r="G451" i="1"/>
  <c r="G452" i="1"/>
  <c r="G454" i="1"/>
  <c r="G455" i="1"/>
  <c r="G456" i="1"/>
  <c r="G457" i="1"/>
  <c r="G463" i="1"/>
  <c r="G464" i="1"/>
  <c r="G465" i="1"/>
  <c r="H4" i="1"/>
  <c r="H5" i="1"/>
  <c r="H6" i="1"/>
  <c r="H7" i="1"/>
  <c r="H8" i="1"/>
  <c r="H9" i="1"/>
  <c r="H10" i="1"/>
  <c r="H11" i="1"/>
  <c r="H12" i="1"/>
  <c r="H13" i="1"/>
  <c r="H16" i="1"/>
  <c r="H17" i="1"/>
  <c r="H18" i="1"/>
  <c r="H20" i="1"/>
  <c r="H21" i="1"/>
  <c r="H22" i="1"/>
  <c r="H23" i="1"/>
  <c r="H24" i="1"/>
  <c r="H25" i="1"/>
  <c r="H26" i="1"/>
  <c r="H27" i="1"/>
  <c r="H28" i="1"/>
  <c r="H29" i="1"/>
  <c r="H30" i="1"/>
  <c r="H31" i="1"/>
  <c r="H32" i="1"/>
  <c r="H33" i="1"/>
  <c r="H34" i="1"/>
  <c r="H35" i="1"/>
  <c r="H36" i="1"/>
  <c r="H37" i="1"/>
  <c r="H38" i="1"/>
  <c r="H39" i="1"/>
  <c r="H40" i="1"/>
  <c r="H41" i="1"/>
  <c r="H42" i="1"/>
  <c r="H43" i="1"/>
  <c r="H44" i="1"/>
  <c r="H46" i="1"/>
  <c r="H47" i="1"/>
  <c r="H48" i="1"/>
  <c r="H49" i="1"/>
  <c r="H50" i="1"/>
  <c r="H51" i="1"/>
  <c r="H52" i="1"/>
  <c r="H53" i="1"/>
  <c r="H54" i="1"/>
  <c r="H55" i="1"/>
  <c r="H101" i="1"/>
  <c r="H105" i="1"/>
  <c r="H106" i="1"/>
  <c r="H109" i="1"/>
  <c r="H112" i="1"/>
  <c r="H113" i="1"/>
  <c r="H184" i="1"/>
  <c r="H189" i="1"/>
  <c r="H196" i="1"/>
  <c r="H211" i="1"/>
  <c r="H243" i="1"/>
  <c r="H246" i="1"/>
  <c r="H25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4" i="1"/>
  <c r="H305" i="1"/>
  <c r="H306" i="1"/>
  <c r="H307" i="1"/>
  <c r="H308" i="1"/>
  <c r="H361" i="1"/>
  <c r="H362" i="1"/>
  <c r="H403" i="1"/>
  <c r="H404" i="1"/>
  <c r="H425" i="1"/>
  <c r="H426" i="1"/>
  <c r="H432" i="1"/>
  <c r="H438" i="1"/>
  <c r="H449" i="1"/>
  <c r="H458" i="1"/>
  <c r="H459" i="1"/>
  <c r="H461" i="1"/>
  <c r="H462"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9" i="1"/>
  <c r="G581" i="1"/>
  <c r="G583" i="1"/>
  <c r="G585" i="1"/>
  <c r="G587" i="1"/>
  <c r="G589" i="1"/>
  <c r="G591" i="1"/>
  <c r="G593" i="1"/>
  <c r="G595" i="1"/>
  <c r="G597" i="1"/>
  <c r="G599" i="1"/>
  <c r="G601" i="1"/>
  <c r="G603" i="1"/>
  <c r="G605" i="1"/>
  <c r="G607" i="1"/>
  <c r="G609" i="1"/>
  <c r="G611" i="1"/>
  <c r="G613" i="1"/>
  <c r="G615" i="1"/>
  <c r="G617" i="1"/>
  <c r="G619" i="1"/>
  <c r="G621" i="1"/>
  <c r="G623"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1" i="1"/>
  <c r="H1142" i="1"/>
  <c r="H1143" i="1"/>
  <c r="H1144" i="1"/>
  <c r="H1145" i="1"/>
  <c r="H1146" i="1"/>
  <c r="H1147" i="1"/>
  <c r="H1148" i="1"/>
  <c r="H1149" i="1"/>
  <c r="G1151" i="1"/>
  <c r="G1153" i="1"/>
  <c r="G1155" i="1"/>
  <c r="G1157" i="1"/>
  <c r="G1159" i="1"/>
  <c r="G1161" i="1"/>
  <c r="G1163" i="1"/>
  <c r="G1165" i="1"/>
  <c r="G1167" i="1"/>
  <c r="G1169" i="1"/>
  <c r="G1171" i="1"/>
  <c r="G1173" i="1"/>
  <c r="G1175" i="1"/>
  <c r="G1177"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6" i="1"/>
  <c r="H1258"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H1307" i="1"/>
  <c r="I1547" i="1"/>
  <c r="I1549" i="1"/>
  <c r="I1551" i="1"/>
  <c r="I1553" i="1"/>
  <c r="I1557" i="1"/>
  <c r="I1559" i="1"/>
  <c r="I1561" i="1"/>
  <c r="G1150" i="1"/>
  <c r="G1152"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5" i="1"/>
  <c r="G1257"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7" i="1"/>
  <c r="H1538" i="1"/>
  <c r="H1539" i="1"/>
  <c r="H1540" i="1"/>
  <c r="I1540" i="1" s="1"/>
  <c r="J1540" i="1"/>
  <c r="H1541" i="1"/>
  <c r="I1541" i="1" s="1"/>
  <c r="J1541" i="1"/>
  <c r="H1542" i="1"/>
  <c r="I1542" i="1" s="1"/>
  <c r="J1542" i="1"/>
  <c r="H1543" i="1"/>
  <c r="I1543" i="1" s="1"/>
  <c r="J1543" i="1"/>
  <c r="H1544" i="1"/>
  <c r="I1544" i="1" s="1"/>
  <c r="J1544" i="1"/>
  <c r="H1545" i="1"/>
  <c r="I1545" i="1" s="1"/>
  <c r="J1545" i="1"/>
  <c r="H1546" i="1"/>
  <c r="J1564" i="1"/>
  <c r="G1564" i="1"/>
  <c r="I1564" i="1" s="1"/>
  <c r="G1571" i="1"/>
  <c r="J1577" i="1"/>
  <c r="H1577" i="1"/>
  <c r="G1577" i="1"/>
  <c r="I1577" i="1" s="1"/>
  <c r="J1578" i="1"/>
  <c r="H1578" i="1"/>
  <c r="G1578" i="1"/>
  <c r="J1579" i="1"/>
  <c r="H1579" i="1"/>
  <c r="G1579" i="1"/>
  <c r="I1579" i="1" s="1"/>
  <c r="J1580" i="1"/>
  <c r="H1580" i="1"/>
  <c r="G1580" i="1"/>
  <c r="H1621" i="1"/>
  <c r="H1623" i="1"/>
  <c r="H1625" i="1"/>
  <c r="H1627" i="1"/>
  <c r="H1629" i="1"/>
  <c r="E7" i="4"/>
  <c r="D49" i="4"/>
  <c r="F83" i="4"/>
  <c r="F112" i="4"/>
  <c r="E153" i="4"/>
  <c r="F153" i="4" s="1"/>
  <c r="F160" i="4"/>
  <c r="F164" i="4"/>
  <c r="F165" i="4"/>
  <c r="F178" i="4"/>
  <c r="F263" i="4"/>
  <c r="D273" i="4"/>
  <c r="D308" i="4"/>
  <c r="E308" i="4"/>
  <c r="D360" i="4"/>
  <c r="E360" i="4"/>
  <c r="F647" i="4"/>
  <c r="E430" i="4"/>
  <c r="E535" i="4"/>
  <c r="D175" i="5"/>
  <c r="F176" i="5"/>
  <c r="H24" i="3"/>
  <c r="G1546" i="1"/>
  <c r="H1547" i="1"/>
  <c r="H1548" i="1"/>
  <c r="I1548" i="1" s="1"/>
  <c r="H1549" i="1"/>
  <c r="H1550" i="1"/>
  <c r="I1550" i="1" s="1"/>
  <c r="H1551" i="1"/>
  <c r="H1552" i="1"/>
  <c r="I1552" i="1" s="1"/>
  <c r="H1553" i="1"/>
  <c r="H1556" i="1"/>
  <c r="I1556" i="1" s="1"/>
  <c r="H1557" i="1"/>
  <c r="H1558" i="1"/>
  <c r="I1558" i="1" s="1"/>
  <c r="H1559" i="1"/>
  <c r="H1560" i="1"/>
  <c r="I1560" i="1" s="1"/>
  <c r="H1561" i="1"/>
  <c r="H1563" i="1"/>
  <c r="I1563" i="1" s="1"/>
  <c r="J1565" i="1"/>
  <c r="H1565" i="1"/>
  <c r="G1565" i="1"/>
  <c r="J1566" i="1"/>
  <c r="H1566" i="1"/>
  <c r="G1566" i="1"/>
  <c r="I1566" i="1" s="1"/>
  <c r="J1567" i="1"/>
  <c r="H1567" i="1"/>
  <c r="G1567" i="1"/>
  <c r="J1568" i="1"/>
  <c r="H1568" i="1"/>
  <c r="G1568" i="1"/>
  <c r="I1568" i="1" s="1"/>
  <c r="J1569" i="1"/>
  <c r="H1569" i="1"/>
  <c r="G1569" i="1"/>
  <c r="G1570" i="1"/>
  <c r="J1572" i="1"/>
  <c r="H1572" i="1"/>
  <c r="G1572" i="1"/>
  <c r="J1573" i="1"/>
  <c r="H1573" i="1"/>
  <c r="G1573" i="1"/>
  <c r="I1573" i="1" s="1"/>
  <c r="J1574" i="1"/>
  <c r="H1574" i="1"/>
  <c r="G1574" i="1"/>
  <c r="J1575" i="1"/>
  <c r="H1575" i="1"/>
  <c r="G1575" i="1"/>
  <c r="I1575" i="1" s="1"/>
  <c r="G1576" i="1"/>
  <c r="F107" i="4"/>
  <c r="F135" i="4"/>
  <c r="F141" i="4"/>
  <c r="G24" i="9"/>
  <c r="D152" i="4"/>
  <c r="F202" i="4"/>
  <c r="F203" i="4"/>
  <c r="F231" i="4"/>
  <c r="F310" i="4"/>
  <c r="F322" i="4"/>
  <c r="F362" i="4"/>
  <c r="H335" i="9"/>
  <c r="E176" i="5"/>
  <c r="D373" i="4"/>
  <c r="F427" i="4"/>
  <c r="D466" i="4"/>
  <c r="D522" i="4"/>
  <c r="D536" i="4"/>
  <c r="D584" i="4"/>
  <c r="D7" i="5"/>
  <c r="E88" i="5"/>
  <c r="D1093" i="1" s="1"/>
  <c r="H1093" i="1" s="1"/>
  <c r="E313" i="9"/>
  <c r="B313" i="9" s="1"/>
  <c r="F89" i="5"/>
  <c r="D119" i="5"/>
  <c r="D135" i="5"/>
  <c r="H315" i="9"/>
  <c r="H314" i="9"/>
  <c r="F196" i="5"/>
  <c r="E337" i="9"/>
  <c r="B337" i="9" s="1"/>
  <c r="E338" i="9"/>
  <c r="B338" i="9" s="1"/>
  <c r="E250" i="5"/>
  <c r="E254" i="5"/>
  <c r="D1258" i="1" s="1"/>
  <c r="G1258" i="1" s="1"/>
  <c r="E5" i="6"/>
  <c r="F426" i="4"/>
  <c r="F607" i="4"/>
  <c r="G314" i="9"/>
  <c r="E314" i="9" s="1"/>
  <c r="B314" i="9" s="1"/>
  <c r="G315" i="9"/>
  <c r="E315" i="9" s="1"/>
  <c r="B315" i="9" s="1"/>
  <c r="F150" i="5"/>
  <c r="G335" i="9"/>
  <c r="E335" i="9" s="1"/>
  <c r="B335" i="9" s="1"/>
  <c r="F177" i="5"/>
  <c r="F180" i="5"/>
  <c r="F276" i="5"/>
  <c r="F296" i="5"/>
  <c r="G342" i="9"/>
  <c r="E342" i="9" s="1"/>
  <c r="D44" i="8"/>
  <c r="D114" i="6"/>
  <c r="G345" i="9"/>
  <c r="E345" i="9" s="1"/>
  <c r="H309" i="9"/>
  <c r="G308" i="9"/>
  <c r="E308" i="9" s="1"/>
  <c r="B308" i="9" s="1"/>
  <c r="G302" i="9"/>
  <c r="E302" i="9" s="1"/>
  <c r="B302" i="9" s="1"/>
  <c r="G301" i="9"/>
  <c r="E301" i="9" s="1"/>
  <c r="B301" i="9" s="1"/>
  <c r="G300" i="9"/>
  <c r="E300" i="9" s="1"/>
  <c r="B300" i="9" s="1"/>
  <c r="G309" i="9"/>
  <c r="E309" i="9" s="1"/>
  <c r="B309" i="9" s="1"/>
  <c r="H30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M228" i="9"/>
  <c r="G207" i="9"/>
  <c r="E207" i="9" s="1"/>
  <c r="B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8" i="9"/>
  <c r="E178" i="9" s="1"/>
  <c r="B178" i="9" s="1"/>
  <c r="G176" i="9"/>
  <c r="E176" i="9" s="1"/>
  <c r="B176" i="9" s="1"/>
  <c r="G174" i="9"/>
  <c r="E174" i="9" s="1"/>
  <c r="B174" i="9" s="1"/>
  <c r="I10" i="9"/>
  <c r="H19" i="9"/>
  <c r="E19" i="9" s="1"/>
  <c r="B19" i="9" s="1"/>
  <c r="B249" i="9"/>
  <c r="B251" i="9"/>
  <c r="B253" i="9"/>
  <c r="B255" i="9"/>
  <c r="B257" i="9"/>
  <c r="B259" i="9"/>
  <c r="B261" i="9"/>
  <c r="B263" i="9"/>
  <c r="B265" i="9"/>
  <c r="B267" i="9"/>
  <c r="B269" i="9"/>
  <c r="B271" i="9"/>
  <c r="B273" i="9"/>
  <c r="B275" i="9"/>
  <c r="B277" i="9"/>
  <c r="E180" i="9" l="1"/>
  <c r="B180" i="9" s="1"/>
  <c r="G316" i="1"/>
  <c r="G642" i="1"/>
  <c r="G198" i="1"/>
  <c r="H24" i="9"/>
  <c r="E24" i="9" s="1"/>
  <c r="B24" i="9" s="1"/>
  <c r="F106" i="4"/>
  <c r="G102" i="1"/>
  <c r="H87" i="1"/>
  <c r="F228" i="9"/>
  <c r="B228" i="9" s="1"/>
  <c r="B345" i="9"/>
  <c r="E344" i="9"/>
  <c r="I10" i="3" s="1"/>
  <c r="B342" i="9"/>
  <c r="E141" i="6"/>
  <c r="I27" i="3"/>
  <c r="D1400" i="1"/>
  <c r="I25" i="3"/>
  <c r="D1254" i="1"/>
  <c r="F7" i="5"/>
  <c r="H22" i="3"/>
  <c r="C1012" i="1"/>
  <c r="D535" i="4"/>
  <c r="F536" i="4"/>
  <c r="C530" i="1"/>
  <c r="F466" i="4"/>
  <c r="C460" i="1"/>
  <c r="E175" i="5"/>
  <c r="D1179" i="1" s="1"/>
  <c r="I24" i="3"/>
  <c r="D1180" i="1"/>
  <c r="H18" i="3"/>
  <c r="D299" i="4"/>
  <c r="C148" i="1"/>
  <c r="E69" i="5"/>
  <c r="E640" i="4"/>
  <c r="D634" i="1" s="1"/>
  <c r="D529" i="1"/>
  <c r="D418" i="4"/>
  <c r="F360" i="4"/>
  <c r="C355" i="1"/>
  <c r="F49" i="4"/>
  <c r="C45" i="1"/>
  <c r="F114" i="6"/>
  <c r="H30" i="3"/>
  <c r="C1509" i="1"/>
  <c r="K1480" i="9"/>
  <c r="G343" i="9"/>
  <c r="E343" i="9" s="1"/>
  <c r="B343" i="9" s="1"/>
  <c r="C1620" i="1"/>
  <c r="I39" i="3"/>
  <c r="D141" i="6"/>
  <c r="F119" i="5"/>
  <c r="C1124" i="1"/>
  <c r="D69" i="5"/>
  <c r="D6" i="5" s="1"/>
  <c r="F584" i="4"/>
  <c r="C578" i="1"/>
  <c r="F522" i="4"/>
  <c r="C516" i="1"/>
  <c r="D430" i="4"/>
  <c r="F373" i="4"/>
  <c r="C368" i="1"/>
  <c r="D6" i="4"/>
  <c r="I1574" i="1"/>
  <c r="I1572" i="1"/>
  <c r="I1569" i="1"/>
  <c r="I1567" i="1"/>
  <c r="I1565" i="1"/>
  <c r="F175" i="5"/>
  <c r="C1179" i="1"/>
  <c r="E639" i="4"/>
  <c r="D633" i="1" s="1"/>
  <c r="D424" i="1"/>
  <c r="E418" i="4"/>
  <c r="D413" i="1" s="1"/>
  <c r="D355" i="1"/>
  <c r="E417" i="4"/>
  <c r="D412" i="1" s="1"/>
  <c r="D303" i="1"/>
  <c r="F273" i="4"/>
  <c r="C269" i="1"/>
  <c r="E152" i="4"/>
  <c r="F152" i="4" s="1"/>
  <c r="D149" i="1"/>
  <c r="E6" i="4"/>
  <c r="D3" i="1"/>
  <c r="I1580" i="1"/>
  <c r="I1578" i="1"/>
  <c r="G1093" i="1"/>
  <c r="F135" i="5"/>
  <c r="C1140" i="1"/>
  <c r="D417" i="4"/>
  <c r="F308" i="4"/>
  <c r="C303" i="1"/>
  <c r="G299" i="9" l="1"/>
  <c r="F6" i="5"/>
  <c r="C1011" i="1"/>
  <c r="G303" i="1"/>
  <c r="H303" i="1"/>
  <c r="F417" i="4"/>
  <c r="C412" i="1"/>
  <c r="G3" i="1"/>
  <c r="H3" i="1"/>
  <c r="H149" i="1"/>
  <c r="G149" i="1"/>
  <c r="H269" i="1"/>
  <c r="G269" i="1"/>
  <c r="H1179" i="1"/>
  <c r="G1179" i="1"/>
  <c r="H368" i="1"/>
  <c r="G368" i="1"/>
  <c r="D639" i="4"/>
  <c r="F430" i="4"/>
  <c r="C424" i="1"/>
  <c r="G1124" i="1"/>
  <c r="H1124" i="1"/>
  <c r="F141" i="6"/>
  <c r="H31" i="3"/>
  <c r="C1536" i="1"/>
  <c r="G347" i="9"/>
  <c r="E347" i="9" s="1"/>
  <c r="H1620" i="1"/>
  <c r="G1620" i="1"/>
  <c r="H11" i="3"/>
  <c r="I23" i="3"/>
  <c r="D1074" i="1"/>
  <c r="E6" i="5"/>
  <c r="D423" i="4"/>
  <c r="D301" i="4"/>
  <c r="C295" i="1"/>
  <c r="G460" i="1"/>
  <c r="H460" i="1"/>
  <c r="G530" i="1"/>
  <c r="H530" i="1"/>
  <c r="F535" i="4"/>
  <c r="D640" i="4"/>
  <c r="C529" i="1"/>
  <c r="E341" i="9"/>
  <c r="G1140" i="1"/>
  <c r="H1140" i="1"/>
  <c r="E422" i="4"/>
  <c r="I17" i="3"/>
  <c r="D2" i="1"/>
  <c r="E299" i="4"/>
  <c r="I18" i="3"/>
  <c r="D148" i="1"/>
  <c r="H148" i="1" s="1"/>
  <c r="D422" i="4"/>
  <c r="D300" i="4"/>
  <c r="F6" i="4"/>
  <c r="H17" i="3"/>
  <c r="C2" i="1"/>
  <c r="G516" i="1"/>
  <c r="H516" i="1"/>
  <c r="G578" i="1"/>
  <c r="H578" i="1"/>
  <c r="F69" i="5"/>
  <c r="H23" i="3"/>
  <c r="C1074" i="1"/>
  <c r="G1509" i="1"/>
  <c r="H1509" i="1"/>
  <c r="G45" i="1"/>
  <c r="H45" i="1"/>
  <c r="H355" i="1"/>
  <c r="G355" i="1"/>
  <c r="F418" i="4"/>
  <c r="C413" i="1"/>
  <c r="G1180" i="1"/>
  <c r="H1180" i="1"/>
  <c r="H1012" i="1"/>
  <c r="G1012" i="1"/>
  <c r="G1254" i="1"/>
  <c r="H1254" i="1"/>
  <c r="H1400" i="1"/>
  <c r="G1400" i="1"/>
  <c r="I31" i="3"/>
  <c r="D1536" i="1"/>
  <c r="H9" i="3" s="1"/>
  <c r="G148" i="1" l="1"/>
  <c r="K3" i="9"/>
  <c r="H413" i="1"/>
  <c r="G413" i="1"/>
  <c r="G1074" i="1"/>
  <c r="H1074" i="1"/>
  <c r="F300" i="4"/>
  <c r="C296" i="1"/>
  <c r="G2" i="1"/>
  <c r="H2" i="1"/>
  <c r="D643" i="4"/>
  <c r="D424" i="4"/>
  <c r="F422" i="4"/>
  <c r="C417" i="1"/>
  <c r="E423" i="4"/>
  <c r="E424" i="4" s="1"/>
  <c r="D419" i="1" s="1"/>
  <c r="E301" i="4"/>
  <c r="D297" i="1" s="1"/>
  <c r="D295" i="1"/>
  <c r="G295" i="1" s="1"/>
  <c r="E300" i="4"/>
  <c r="E643" i="4"/>
  <c r="D417" i="1"/>
  <c r="G529" i="1"/>
  <c r="H529" i="1"/>
  <c r="F299" i="4"/>
  <c r="D644" i="4"/>
  <c r="D425" i="4"/>
  <c r="C418" i="1"/>
  <c r="G20" i="9"/>
  <c r="N3" i="9"/>
  <c r="I11" i="3"/>
  <c r="G1536" i="1"/>
  <c r="H1536" i="1"/>
  <c r="H412" i="1"/>
  <c r="G412" i="1"/>
  <c r="H8" i="3"/>
  <c r="G1011" i="1"/>
  <c r="F640" i="4"/>
  <c r="C634" i="1"/>
  <c r="C297" i="1"/>
  <c r="H299" i="9"/>
  <c r="E299" i="9" s="1"/>
  <c r="D1011" i="1"/>
  <c r="H1011" i="1" s="1"/>
  <c r="B347" i="9"/>
  <c r="E346" i="9"/>
  <c r="I9" i="3" s="1"/>
  <c r="G424" i="1"/>
  <c r="H424" i="1"/>
  <c r="F639" i="4"/>
  <c r="C633" i="1"/>
  <c r="G306" i="9"/>
  <c r="E306" i="9" s="1"/>
  <c r="B306" i="9" s="1"/>
  <c r="F301" i="4" l="1"/>
  <c r="H295" i="1"/>
  <c r="F423" i="4"/>
  <c r="B299" i="9"/>
  <c r="M3" i="9"/>
  <c r="H633" i="1"/>
  <c r="G633" i="1"/>
  <c r="G297" i="1"/>
  <c r="H297" i="1"/>
  <c r="H634" i="1"/>
  <c r="G634" i="1"/>
  <c r="D646" i="4"/>
  <c r="C638" i="1"/>
  <c r="D637" i="1"/>
  <c r="E644" i="4"/>
  <c r="E425" i="4"/>
  <c r="D420" i="1" s="1"/>
  <c r="D418" i="1"/>
  <c r="H418" i="1" s="1"/>
  <c r="H20" i="9"/>
  <c r="E20" i="9" s="1"/>
  <c r="B20" i="9" s="1"/>
  <c r="D645" i="4"/>
  <c r="F643" i="4"/>
  <c r="C637" i="1"/>
  <c r="C420" i="1"/>
  <c r="D296" i="1"/>
  <c r="H417" i="1"/>
  <c r="G417" i="1"/>
  <c r="F424" i="4"/>
  <c r="C419" i="1"/>
  <c r="F425" i="4" l="1"/>
  <c r="H419" i="1"/>
  <c r="G419" i="1"/>
  <c r="G296" i="1"/>
  <c r="D650" i="4"/>
  <c r="C640" i="1"/>
  <c r="G418" i="1"/>
  <c r="H420" i="1"/>
  <c r="G420" i="1"/>
  <c r="H296" i="1"/>
  <c r="H637" i="1"/>
  <c r="G637" i="1"/>
  <c r="D649" i="4"/>
  <c r="F645" i="4"/>
  <c r="C639" i="1"/>
  <c r="E646" i="4"/>
  <c r="D638" i="1"/>
  <c r="G638" i="1" s="1"/>
  <c r="E645" i="4"/>
  <c r="F644" i="4"/>
  <c r="H333" i="9"/>
  <c r="G333" i="9"/>
  <c r="H638" i="1" l="1"/>
  <c r="E649" i="4"/>
  <c r="D639" i="1"/>
  <c r="H639" i="1" s="1"/>
  <c r="E650" i="4"/>
  <c r="F650" i="4" s="1"/>
  <c r="D640" i="1"/>
  <c r="H640" i="1" s="1"/>
  <c r="H20" i="3"/>
  <c r="C644" i="1"/>
  <c r="E333" i="9"/>
  <c r="F649" i="4"/>
  <c r="H19" i="3"/>
  <c r="C643" i="1"/>
  <c r="F646" i="4"/>
  <c r="G639" i="1" l="1"/>
  <c r="G640" i="1"/>
  <c r="I20" i="3"/>
  <c r="D644" i="1"/>
  <c r="H644" i="1" s="1"/>
  <c r="B333" i="9"/>
  <c r="E298" i="9"/>
  <c r="I8" i="3" s="1"/>
  <c r="G297" i="9"/>
  <c r="E297" i="9" s="1"/>
  <c r="B297" i="9" s="1"/>
  <c r="I19" i="3"/>
  <c r="D643" i="1"/>
  <c r="H643" i="1" s="1"/>
  <c r="H7" i="3" l="1"/>
  <c r="J3" i="9" s="1"/>
  <c r="G644" i="1"/>
  <c r="G643" i="1"/>
  <c r="G295" i="9" l="1"/>
  <c r="L293" i="9"/>
  <c r="F293" i="9" s="1"/>
  <c r="H295" i="9"/>
  <c r="G18" i="9"/>
  <c r="H18" i="9"/>
  <c r="I6" i="9"/>
  <c r="J11" i="9"/>
  <c r="K12" i="9"/>
  <c r="G16" i="9"/>
  <c r="K13" i="9"/>
  <c r="I5" i="9"/>
  <c r="J6" i="9"/>
  <c r="K7" i="9"/>
  <c r="I9" i="9"/>
  <c r="J10" i="9"/>
  <c r="K11" i="9"/>
  <c r="I13" i="9"/>
  <c r="L15" i="9"/>
  <c r="M16" i="9"/>
  <c r="J17" i="9"/>
  <c r="G21" i="9"/>
  <c r="J5" i="9"/>
  <c r="K6" i="9"/>
  <c r="I8" i="9"/>
  <c r="J9" i="9"/>
  <c r="K10" i="9"/>
  <c r="I12" i="9"/>
  <c r="J13" i="9"/>
  <c r="M15" i="9"/>
  <c r="L16" i="9"/>
  <c r="I17" i="9"/>
  <c r="H22" i="9"/>
  <c r="K5" i="9"/>
  <c r="I7" i="9"/>
  <c r="J8" i="9"/>
  <c r="K9" i="9"/>
  <c r="I11" i="9"/>
  <c r="J12" i="9"/>
  <c r="G15" i="9"/>
  <c r="H16" i="9"/>
  <c r="H17" i="9"/>
  <c r="G22" i="9"/>
  <c r="J7" i="9"/>
  <c r="K8" i="9"/>
  <c r="H15" i="9"/>
  <c r="G17" i="9"/>
  <c r="H21" i="9"/>
  <c r="E22" i="9" l="1"/>
  <c r="B22" i="9" s="1"/>
  <c r="E11" i="9"/>
  <c r="B11" i="9" s="1"/>
  <c r="E12" i="9"/>
  <c r="B12" i="9" s="1"/>
  <c r="E13" i="9"/>
  <c r="B13" i="9" s="1"/>
  <c r="E15" i="9"/>
  <c r="E17" i="9"/>
  <c r="B17" i="9" s="1"/>
  <c r="E7" i="9"/>
  <c r="B7" i="9" s="1"/>
  <c r="F16" i="9"/>
  <c r="E8" i="9"/>
  <c r="B8" i="9" s="1"/>
  <c r="F15" i="9"/>
  <c r="E9" i="9"/>
  <c r="B9" i="9" s="1"/>
  <c r="E6" i="9"/>
  <c r="B6" i="9" s="1"/>
  <c r="E18" i="9"/>
  <c r="B18" i="9" s="1"/>
  <c r="B293" i="9"/>
  <c r="F23" i="9"/>
  <c r="E21" i="9"/>
  <c r="B21" i="9" s="1"/>
  <c r="E10" i="9"/>
  <c r="B10" i="9" s="1"/>
  <c r="E5" i="9"/>
  <c r="E16" i="9"/>
  <c r="E295" i="9"/>
  <c r="F14" i="9" l="1"/>
  <c r="B16" i="9"/>
  <c r="B295" i="9"/>
  <c r="E23" i="9"/>
  <c r="I7" i="3" s="1"/>
  <c r="B5" i="9"/>
  <c r="E4" i="9"/>
  <c r="F3" i="9"/>
  <c r="B15" i="9"/>
  <c r="E14" i="9"/>
  <c r="I13" i="3" s="1"/>
  <c r="E3" i="9" l="1"/>
</calcChain>
</file>

<file path=xl/sharedStrings.xml><?xml version="1.0" encoding="utf-8"?>
<sst xmlns="http://schemas.openxmlformats.org/spreadsheetml/2006/main" count="4719" uniqueCount="3655">
  <si>
    <t>Obveznik:</t>
  </si>
  <si>
    <t>52428 - Dječji vrtić Krijesnica Gorjani</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</si>
  <si>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</si>
  <si>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</si>
  <si>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</si>
  <si>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</si>
  <si>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</si>
  <si>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</si>
  <si>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</si>
  <si>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</si>
  <si>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</si>
  <si>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</si>
  <si>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</si>
  <si>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</si>
  <si>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</si>
  <si>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</si>
  <si>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</si>
  <si>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</si>
  <si>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</si>
  <si>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</si>
  <si>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</si>
  <si>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</si>
  <si>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</si>
  <si>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</si>
  <si>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</si>
  <si>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</si>
  <si>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</si>
  <si>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</si>
  <si>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</si>
  <si>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</si>
  <si>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</si>
  <si>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</si>
  <si>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</si>
  <si>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</si>
  <si>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</si>
  <si>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</si>
  <si>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</si>
  <si>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</si>
  <si>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</si>
  <si>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</si>
  <si>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</si>
  <si>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</si>
  <si>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</si>
  <si>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</si>
  <si>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</si>
  <si>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</si>
  <si>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</si>
  <si>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</si>
  <si>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</si>
  <si>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</si>
  <si>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</si>
  <si>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</si>
  <si>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</si>
  <si>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</si>
  <si>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</si>
  <si>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</si>
  <si>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</si>
  <si>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</si>
  <si>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</si>
  <si>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</si>
  <si>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</si>
  <si>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</si>
  <si>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</si>
  <si>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</si>
  <si>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</si>
  <si>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</si>
  <si>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</si>
  <si>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</si>
  <si>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</si>
  <si>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</si>
  <si>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</si>
  <si>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</si>
  <si>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</si>
  <si>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</si>
  <si>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</si>
  <si>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</si>
  <si>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</si>
  <si>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</si>
  <si>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</si>
  <si>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</si>
  <si>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</si>
  <si>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</si>
  <si>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</si>
  <si>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</si>
  <si>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</si>
  <si>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</si>
  <si>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</si>
  <si>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</si>
  <si>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</si>
  <si>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</si>
  <si>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</si>
  <si>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</si>
  <si>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</si>
  <si>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</si>
  <si>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</si>
  <si>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</si>
  <si>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</si>
  <si>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</si>
  <si>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</si>
  <si>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</si>
  <si>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</si>
  <si>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</si>
  <si>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</si>
  <si>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</si>
  <si>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</si>
  <si>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</si>
  <si>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</si>
  <si>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</si>
  <si>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</si>
  <si>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</si>
  <si>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</si>
  <si>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</si>
  <si>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</si>
  <si>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</si>
  <si>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</si>
  <si>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</si>
  <si>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</si>
  <si>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</si>
  <si>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</si>
  <si>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</si>
  <si>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</si>
  <si>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</si>
  <si>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</si>
  <si>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</si>
  <si>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</si>
  <si>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</si>
  <si>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</si>
  <si>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</si>
  <si>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</si>
  <si>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</si>
  <si>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</si>
  <si>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</si>
  <si>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</si>
  <si>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</si>
  <si>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</si>
  <si>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</si>
  <si>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</si>
  <si>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</si>
  <si>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</si>
  <si>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</si>
  <si>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</si>
  <si>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</si>
  <si>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</si>
  <si>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</si>
  <si>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</si>
  <si>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</si>
  <si>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</si>
  <si>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</si>
  <si>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</si>
  <si>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</si>
  <si>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</si>
  <si>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</si>
  <si>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</si>
  <si>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</si>
  <si>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</si>
  <si>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</si>
  <si>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</si>
  <si>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</si>
  <si>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</si>
  <si>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</si>
  <si>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</si>
  <si>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</si>
  <si>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</si>
  <si>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</si>
  <si>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</si>
  <si>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</si>
  <si>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</si>
  <si>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</si>
  <si>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</si>
  <si>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</si>
  <si>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</si>
  <si>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</si>
  <si>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</si>
  <si>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</si>
  <si>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</si>
  <si>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</si>
  <si>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</si>
  <si>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</si>
  <si>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</si>
  <si>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</si>
  <si>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</si>
  <si>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</si>
  <si>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</si>
  <si>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</si>
  <si>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</si>
  <si>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</si>
  <si>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</si>
  <si>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</si>
  <si>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</si>
  <si>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</si>
  <si>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</si>
  <si>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</si>
  <si>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</si>
  <si>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</si>
  <si>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</si>
  <si>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</si>
  <si>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</si>
  <si>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</si>
  <si>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</si>
  <si>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</si>
  <si>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</si>
  <si>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</si>
  <si>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</si>
  <si>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</si>
  <si>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</si>
  <si>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</si>
  <si>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</si>
  <si>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</si>
  <si>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</si>
  <si>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</si>
  <si>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</si>
  <si>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</si>
  <si>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</si>
  <si>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</si>
  <si>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</si>
  <si>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</si>
  <si>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</si>
  <si>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</si>
  <si>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</si>
  <si>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</si>
  <si>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</si>
  <si>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</si>
  <si>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</si>
  <si>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</si>
  <si>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</si>
  <si>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</si>
  <si>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</si>
  <si>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</si>
  <si>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</si>
  <si>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</si>
  <si>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</si>
  <si>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</si>
  <si>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</si>
  <si>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</si>
  <si>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</si>
  <si>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</si>
  <si>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</si>
  <si>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</si>
  <si>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</si>
  <si>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</si>
  <si>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</si>
  <si>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</si>
  <si>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</si>
  <si>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</si>
  <si>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</si>
  <si>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</si>
  <si>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</si>
  <si>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</si>
  <si>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</si>
  <si>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</si>
  <si>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</si>
  <si>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</si>
  <si>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</si>
  <si>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</si>
  <si>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</si>
  <si>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</si>
  <si>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</si>
  <si>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</si>
  <si>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</si>
  <si>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</si>
  <si>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</si>
  <si>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</si>
  <si>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</si>
  <si>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</si>
  <si>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</si>
  <si>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</si>
  <si>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</si>
  <si>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</si>
  <si>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</si>
  <si>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</si>
  <si>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</si>
  <si>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</si>
  <si>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</si>
  <si>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</si>
  <si>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</si>
  <si>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</si>
  <si>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</si>
  <si>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</si>
  <si>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</si>
  <si>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</si>
  <si>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</si>
  <si>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</si>
  <si>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</si>
  <si>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</si>
  <si>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</si>
  <si>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</si>
  <si>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</si>
  <si>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</si>
  <si>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</si>
  <si>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</si>
  <si>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</si>
  <si>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</si>
  <si>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</si>
  <si>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</si>
  <si>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</si>
  <si>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</si>
  <si>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</si>
  <si>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</si>
  <si>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</si>
  <si>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</si>
  <si>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</si>
  <si>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</si>
  <si>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</si>
  <si>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</si>
  <si>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</si>
  <si>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</si>
  <si>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</si>
  <si>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</si>
  <si>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</si>
  <si>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</si>
  <si>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</si>
  <si>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</si>
  <si>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</si>
  <si>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</si>
  <si>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</si>
  <si>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</si>
  <si>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</si>
  <si>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</si>
  <si>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</si>
  <si>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</si>
  <si>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</si>
  <si>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</si>
  <si>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</si>
  <si>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</si>
  <si>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</si>
  <si>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</si>
  <si>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</si>
  <si>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</si>
  <si>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</si>
  <si>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</si>
  <si>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</si>
  <si>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</si>
  <si>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</si>
  <si>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</si>
  <si>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</si>
  <si>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</si>
  <si>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</si>
  <si>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</si>
  <si>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</si>
  <si>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</si>
  <si>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</si>
  <si>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</si>
  <si>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</si>
  <si>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</si>
  <si>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</si>
  <si>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</si>
  <si>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</si>
  <si>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</si>
  <si>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</si>
  <si>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</si>
  <si>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</si>
  <si>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</si>
  <si>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</si>
  <si>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</si>
  <si>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</si>
  <si>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</si>
  <si>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</si>
  <si>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</si>
  <si>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</si>
  <si>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</si>
  <si>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</si>
  <si>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</si>
  <si>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</si>
  <si>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</si>
  <si>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</si>
  <si>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</si>
  <si>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</si>
  <si>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</si>
  <si>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</si>
  <si>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</si>
  <si>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</si>
  <si>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</si>
  <si>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</si>
  <si>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</si>
  <si>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</si>
  <si>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</si>
  <si>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</si>
  <si>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</si>
  <si>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</si>
  <si>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</si>
  <si>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</si>
  <si>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</si>
  <si>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</si>
  <si>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</si>
  <si>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</si>
  <si>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</si>
  <si>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</si>
  <si>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</si>
  <si>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</si>
  <si>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</si>
  <si>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</si>
  <si>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</si>
  <si>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</si>
  <si>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</si>
  <si>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</si>
  <si>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</si>
  <si>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</si>
  <si>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</si>
  <si>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</si>
  <si>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</si>
  <si>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</si>
  <si>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</si>
  <si>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</si>
  <si>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</si>
  <si>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</si>
  <si>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</si>
  <si>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</si>
  <si>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</si>
  <si>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</si>
  <si>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</si>
  <si>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</si>
  <si>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</si>
  <si>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</si>
  <si>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</si>
  <si>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</si>
  <si>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</si>
  <si>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</si>
  <si>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</si>
  <si>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</si>
  <si>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</si>
  <si>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</si>
  <si>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</si>
  <si>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</si>
  <si>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</si>
  <si>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</si>
  <si>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</si>
  <si>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</si>
  <si>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</si>
  <si>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</si>
  <si>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</si>
  <si>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</si>
  <si>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</si>
  <si>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</si>
  <si>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</si>
  <si>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</si>
  <si>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</si>
  <si>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</si>
  <si>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</si>
  <si>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</si>
  <si>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</si>
  <si>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</si>
  <si>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</si>
  <si>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</si>
  <si>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</si>
  <si>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</si>
  <si>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</si>
  <si>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</si>
  <si>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</si>
  <si>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</si>
  <si>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</si>
  <si>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</si>
  <si>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</si>
  <si>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</si>
  <si>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</si>
  <si>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</si>
  <si>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</si>
  <si>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</si>
  <si>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</si>
  <si>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</si>
  <si>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</si>
  <si>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</si>
  <si>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</si>
  <si>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</si>
  <si>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</si>
  <si>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</si>
  <si>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</si>
  <si>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</si>
  <si>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</si>
  <si>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</si>
  <si>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</si>
  <si>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</si>
  <si>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</si>
  <si>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</si>
  <si>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</si>
  <si>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</si>
  <si>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</si>
  <si>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</si>
  <si>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</si>
  <si>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</si>
  <si>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</si>
  <si>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</si>
  <si>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</si>
  <si>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</si>
  <si>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</si>
  <si>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</si>
  <si>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</si>
  <si>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</si>
  <si>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</si>
  <si>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</si>
  <si>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</si>
  <si>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</si>
  <si>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</si>
  <si>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</si>
  <si>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</si>
  <si>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</si>
  <si>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</si>
  <si>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</si>
  <si>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</si>
  <si>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</si>
  <si>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</si>
  <si>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</si>
  <si>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</si>
  <si>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</si>
  <si>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</si>
  <si>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</si>
  <si>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</si>
  <si>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</si>
  <si>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</si>
  <si>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</si>
  <si>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</si>
  <si>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</si>
  <si>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</si>
  <si>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</si>
  <si>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</si>
  <si>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</si>
  <si>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</si>
  <si>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</si>
  <si>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</si>
  <si>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</si>
  <si>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</si>
  <si>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</si>
  <si>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</si>
  <si>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</si>
  <si>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</si>
  <si>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</si>
  <si>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</si>
  <si>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</si>
  <si>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</si>
  <si>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</si>
  <si>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</si>
  <si>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</si>
  <si>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</si>
  <si>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</si>
  <si>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</si>
  <si>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</si>
  <si>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</si>
  <si>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</si>
  <si>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</si>
  <si>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</si>
  <si>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</si>
  <si>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</si>
  <si>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</si>
  <si>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</si>
  <si>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</si>
  <si>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</si>
  <si>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</si>
  <si>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</si>
  <si>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</si>
  <si>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</si>
  <si>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</si>
  <si>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</si>
  <si>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</si>
  <si>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</si>
  <si>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</si>
  <si>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</si>
  <si>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</si>
  <si>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</si>
  <si>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</si>
  <si>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</si>
  <si>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</si>
  <si>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</si>
  <si>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</si>
  <si>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</si>
  <si>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</si>
  <si>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</si>
  <si>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</si>
  <si>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</si>
  <si>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</si>
  <si>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</si>
  <si>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</si>
  <si>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</si>
  <si>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</si>
  <si>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</si>
  <si>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</si>
  <si>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</si>
  <si>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</si>
  <si>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</si>
  <si>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</si>
  <si>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</si>
  <si>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</si>
  <si>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</si>
  <si>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</si>
  <si>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</si>
  <si>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</si>
  <si>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</si>
  <si>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</si>
  <si>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</si>
  <si>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</si>
  <si>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</si>
  <si>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</si>
  <si>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</si>
  <si>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</si>
  <si>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</si>
  <si>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</si>
  <si>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</si>
  <si>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</si>
  <si>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</si>
  <si>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</si>
  <si>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</si>
  <si>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</si>
  <si>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</si>
  <si>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</si>
  <si>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</si>
  <si>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</si>
  <si>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</si>
  <si>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</si>
  <si>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</si>
  <si>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</si>
  <si>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</si>
  <si>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</si>
  <si>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</si>
  <si>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</si>
  <si>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</si>
  <si>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</si>
  <si>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</si>
  <si>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</si>
  <si>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</si>
  <si>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</si>
  <si>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</si>
  <si>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</si>
  <si>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</si>
  <si>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</si>
  <si>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</si>
  <si>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</si>
  <si>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</si>
  <si>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</si>
  <si>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</si>
  <si>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</si>
  <si>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</si>
  <si>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</si>
  <si>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</si>
  <si>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</si>
  <si>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</si>
  <si>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</si>
  <si>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</si>
  <si>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</si>
  <si>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</si>
  <si>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</si>
  <si>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</si>
  <si>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</si>
  <si>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</si>
  <si>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</si>
  <si>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</si>
  <si>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</si>
  <si>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</si>
  <si>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</si>
  <si>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</si>
  <si>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</si>
  <si>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</si>
  <si>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</si>
  <si>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</si>
  <si>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</si>
  <si>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</si>
  <si>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</si>
  <si>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</si>
  <si>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</si>
  <si>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</si>
  <si>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</si>
  <si>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</si>
  <si>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</si>
  <si>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</si>
  <si>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</si>
  <si>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</si>
  <si>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</si>
  <si>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</si>
  <si>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</si>
  <si>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</si>
  <si>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</si>
  <si>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</si>
  <si>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</si>
  <si>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</si>
  <si>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</si>
  <si>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</si>
  <si>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</si>
  <si>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</si>
  <si>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</si>
  <si>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</si>
  <si>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</si>
  <si>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</si>
  <si>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</si>
  <si>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</si>
  <si>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</si>
  <si>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</si>
  <si>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</si>
  <si>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</si>
  <si>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</si>
  <si>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</si>
  <si>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</si>
  <si>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</si>
  <si>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</si>
  <si>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</si>
  <si>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</si>
  <si>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</si>
  <si>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</si>
  <si>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</si>
  <si>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</si>
  <si>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</si>
  <si>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</si>
  <si>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</si>
  <si>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</si>
  <si>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</si>
  <si>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</si>
  <si>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</si>
  <si>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</si>
  <si>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</si>
  <si>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</si>
  <si>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</si>
  <si>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</si>
  <si>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</si>
  <si>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</si>
  <si>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</si>
  <si>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</si>
  <si>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</si>
  <si>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</si>
  <si>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</si>
  <si>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</si>
  <si>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</si>
  <si>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</si>
  <si>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</si>
  <si>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</si>
  <si>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</si>
  <si>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</si>
  <si>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</si>
  <si>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</si>
  <si>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</si>
  <si>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</si>
  <si>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</si>
  <si>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</si>
  <si>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</si>
  <si>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</si>
  <si>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</si>
  <si>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</si>
  <si>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</si>
  <si>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</si>
  <si>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</si>
  <si>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</si>
  <si>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</si>
  <si>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</si>
  <si>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</si>
  <si>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</si>
  <si>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</si>
  <si>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</si>
  <si>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</si>
  <si>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</si>
  <si>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</si>
  <si>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</si>
  <si>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</si>
  <si>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</si>
  <si>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</si>
  <si>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</si>
  <si>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</si>
  <si>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</si>
  <si>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</si>
  <si>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</si>
  <si>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</si>
  <si>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</si>
  <si>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</si>
  <si>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</si>
  <si>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</si>
  <si>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</si>
  <si>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</si>
  <si>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</si>
  <si>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</si>
  <si>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</si>
  <si>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</si>
  <si>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</si>
  <si>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</si>
  <si>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</si>
  <si>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</si>
  <si>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</si>
  <si>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</si>
  <si>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</si>
  <si>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</si>
  <si>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</si>
  <si>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</si>
  <si>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</si>
  <si>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</si>
  <si>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</si>
  <si>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</si>
  <si>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</si>
  <si>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</si>
  <si>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</si>
  <si>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</si>
  <si>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</si>
  <si>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</si>
  <si>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</si>
  <si>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</si>
  <si>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</si>
  <si>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</si>
  <si>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</si>
  <si>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</si>
  <si>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</si>
  <si>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</si>
  <si>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</si>
  <si>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</si>
  <si>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</si>
  <si>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</si>
  <si>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</si>
  <si>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</si>
  <si>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</si>
  <si>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</si>
  <si>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</si>
  <si>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</si>
  <si>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</si>
  <si>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</si>
  <si>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</si>
  <si>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</si>
  <si>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</si>
  <si>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</si>
  <si>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</si>
  <si>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</si>
  <si>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</si>
  <si>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</si>
  <si>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</si>
  <si>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</si>
  <si>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</si>
  <si>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</si>
  <si>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</si>
  <si>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</si>
  <si>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</si>
  <si>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</si>
  <si>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</si>
  <si>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</si>
  <si>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</si>
  <si>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</si>
  <si>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</si>
  <si>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</si>
  <si>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</si>
  <si>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</si>
  <si>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</si>
  <si>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</si>
  <si>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</si>
  <si>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</si>
  <si>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</si>
  <si>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</si>
  <si>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</si>
  <si>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</si>
  <si>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</si>
  <si>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</si>
  <si>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</si>
  <si>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</si>
  <si>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</si>
  <si>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</si>
  <si>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</si>
  <si>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</si>
  <si>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</si>
  <si>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</si>
  <si>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</si>
  <si>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</si>
  <si>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</si>
  <si>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</si>
  <si>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</si>
  <si>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</si>
  <si>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</si>
  <si>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</si>
  <si>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</si>
  <si>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</si>
  <si>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</si>
  <si>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</si>
  <si>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</si>
  <si>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</si>
  <si>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</si>
  <si>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</si>
  <si>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</si>
  <si>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</si>
  <si>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</si>
  <si>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</si>
  <si>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</si>
  <si>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</si>
  <si>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</si>
  <si>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</si>
  <si>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</si>
  <si>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</si>
  <si>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</si>
  <si>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</si>
  <si>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</si>
  <si>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</si>
  <si>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</si>
  <si>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</si>
  <si>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</si>
  <si>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</si>
  <si>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</si>
  <si>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</si>
  <si>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</si>
  <si>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</si>
  <si>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</si>
  <si>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</si>
  <si>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</si>
  <si>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</si>
  <si>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</si>
  <si>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</si>
  <si>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</si>
  <si>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</si>
  <si>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</si>
  <si>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</si>
  <si>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</si>
  <si>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</si>
  <si>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</si>
  <si>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</si>
  <si>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</si>
  <si>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</si>
  <si>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</si>
  <si>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</si>
  <si>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</si>
  <si>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</si>
  <si>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</si>
  <si>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</si>
  <si>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</si>
  <si>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</si>
  <si>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</si>
  <si>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</si>
  <si>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</si>
  <si>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</si>
  <si>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</si>
  <si>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</si>
  <si>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</si>
  <si>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</si>
  <si>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</si>
  <si>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</si>
  <si>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</si>
  <si>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</si>
  <si>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</si>
  <si>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</si>
  <si>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</si>
  <si>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</si>
  <si>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</si>
  <si>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</si>
  <si>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</si>
  <si>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</si>
  <si>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</si>
  <si>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</si>
  <si>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</si>
  <si>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</si>
  <si>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</si>
  <si>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</si>
  <si>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</si>
  <si>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</si>
  <si>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</si>
  <si>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</si>
  <si>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</si>
  <si>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</si>
  <si>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</si>
  <si>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</si>
  <si>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</si>
  <si>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</si>
  <si>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</si>
  <si>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</si>
  <si>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</si>
  <si>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</si>
  <si>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</si>
  <si>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</si>
  <si>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</si>
  <si>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</si>
  <si>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</si>
  <si>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</si>
  <si>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</si>
  <si>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</si>
  <si>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</si>
  <si>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</si>
  <si>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</si>
  <si>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</si>
  <si>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</si>
  <si>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</si>
  <si>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</si>
  <si>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</si>
  <si>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</si>
  <si>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</si>
  <si>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</si>
  <si>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</si>
  <si>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</si>
  <si>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</si>
  <si>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</si>
  <si>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</si>
  <si>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</si>
  <si>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</si>
  <si>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</si>
  <si>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</si>
  <si>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</si>
  <si>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</si>
  <si>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</si>
  <si>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</si>
  <si>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</si>
  <si>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</si>
  <si>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</si>
  <si>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</si>
  <si>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</si>
  <si>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</si>
  <si>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</si>
  <si>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</si>
  <si>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</si>
  <si>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</si>
  <si>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</si>
  <si>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</si>
  <si>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</si>
  <si>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</si>
  <si>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</si>
  <si>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</si>
  <si>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</si>
  <si>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</si>
  <si>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</si>
  <si>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</si>
  <si>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</si>
  <si>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</si>
  <si>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</si>
  <si>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</si>
  <si>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</si>
  <si>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</si>
  <si>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</si>
  <si>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</si>
  <si>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</si>
  <si>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</si>
  <si>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</si>
  <si>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</si>
  <si>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</si>
  <si>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</si>
  <si>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</si>
  <si>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</si>
  <si>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</si>
  <si>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</si>
  <si>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</si>
  <si>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</si>
  <si>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</si>
  <si>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</si>
  <si>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</si>
  <si>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</si>
  <si>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</si>
  <si>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</si>
  <si>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</si>
  <si>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</si>
  <si>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</si>
  <si>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</si>
  <si>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</si>
  <si>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</si>
  <si>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</si>
  <si>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</si>
  <si>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</si>
  <si>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</si>
  <si>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</si>
  <si>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</si>
  <si>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</si>
  <si>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</si>
  <si>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</si>
  <si>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</si>
  <si>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</si>
  <si>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</si>
  <si>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</si>
  <si>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</si>
  <si>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</si>
  <si>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</si>
  <si>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</si>
  <si>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</si>
  <si>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</si>
  <si>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</si>
  <si>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</si>
  <si>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</si>
  <si>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</si>
  <si>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</si>
  <si>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</si>
  <si>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</si>
  <si>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</si>
  <si>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</si>
  <si>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</si>
  <si>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</si>
  <si>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</si>
  <si>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</si>
  <si>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</si>
  <si>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</si>
  <si>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</si>
  <si>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</si>
  <si>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</si>
  <si>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</si>
  <si>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</si>
  <si>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</si>
  <si>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</si>
  <si>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</si>
  <si>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</si>
  <si>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</si>
  <si>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</si>
  <si>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</si>
  <si>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</si>
  <si>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</si>
  <si>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</si>
  <si>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</si>
  <si>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</si>
  <si>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</si>
  <si>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</si>
  <si>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</si>
  <si>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</si>
  <si>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</si>
  <si>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</si>
  <si>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</si>
  <si>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</si>
  <si>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</si>
  <si>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</si>
  <si>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</si>
  <si>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</si>
  <si>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</si>
  <si>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</si>
  <si>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</si>
  <si>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</si>
  <si>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</si>
  <si>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</si>
  <si>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</si>
  <si>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</si>
  <si>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</si>
  <si>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</si>
  <si>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</si>
  <si>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</si>
  <si>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</si>
  <si>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</si>
  <si>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</si>
  <si>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</si>
  <si>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</si>
  <si>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</si>
  <si>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</si>
  <si>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</si>
  <si>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</si>
  <si>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</si>
  <si>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</si>
  <si>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</si>
  <si>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</si>
  <si>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</si>
  <si>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</si>
  <si>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</si>
  <si>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</si>
  <si>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</si>
  <si>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</si>
  <si>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</si>
  <si>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</si>
  <si>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</si>
  <si>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</si>
  <si>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</si>
  <si>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</si>
  <si>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</si>
  <si>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</si>
  <si>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</si>
  <si>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</si>
  <si>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</si>
  <si>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</si>
  <si>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</si>
  <si>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</si>
  <si>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</si>
  <si>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</si>
  <si>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</si>
  <si>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</si>
  <si>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</si>
  <si>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</si>
  <si>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</si>
  <si>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</si>
  <si>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</si>
  <si>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</si>
  <si>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</si>
  <si>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</si>
  <si>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</si>
  <si>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</si>
  <si>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</si>
  <si>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</si>
  <si>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</si>
  <si>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</si>
  <si>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</si>
  <si>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</si>
  <si>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</si>
  <si>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</si>
  <si>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</si>
  <si>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</si>
  <si>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</si>
  <si>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</si>
  <si>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</si>
  <si>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</si>
  <si>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</si>
  <si>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</si>
  <si>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</si>
  <si>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</si>
  <si>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</si>
  <si>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</si>
  <si>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</si>
  <si>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</si>
  <si>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</si>
  <si>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</si>
  <si>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</si>
  <si>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</si>
  <si>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</si>
  <si>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</si>
  <si>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</si>
  <si>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</si>
  <si>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</si>
  <si>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</si>
  <si>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</si>
  <si>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</si>
  <si>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</si>
  <si>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</si>
  <si>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</si>
  <si>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</si>
  <si>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</si>
  <si>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</si>
  <si>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</si>
  <si>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</si>
  <si>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</si>
  <si>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</si>
  <si>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</si>
  <si>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</si>
  <si>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</si>
  <si>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</si>
  <si>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</si>
  <si>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</si>
  <si>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</si>
  <si>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</si>
  <si>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</si>
  <si>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</si>
  <si>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</si>
  <si>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</si>
  <si>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</si>
  <si>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</si>
  <si>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</si>
  <si>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</si>
  <si>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</si>
  <si>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</si>
  <si>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</si>
  <si>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</si>
  <si>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</si>
  <si>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</si>
  <si>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</si>
  <si>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</si>
  <si>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</si>
  <si>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</si>
  <si>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</si>
  <si>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</si>
  <si>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</si>
  <si>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</si>
  <si>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</si>
  <si>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</si>
  <si>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</si>
  <si>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</si>
  <si>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</si>
  <si>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</si>
  <si>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</si>
  <si>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</si>
  <si>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</si>
  <si>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</si>
  <si>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</si>
  <si>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</si>
  <si>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</si>
  <si>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</si>
  <si>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</si>
  <si>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</si>
  <si>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</si>
  <si>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</si>
  <si>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</si>
  <si>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</si>
  <si>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</si>
  <si>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</si>
  <si>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</si>
  <si>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</si>
  <si>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</si>
  <si>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</si>
  <si>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</si>
  <si>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</si>
  <si>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</si>
  <si>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</si>
  <si>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</si>
  <si>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</si>
  <si>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</si>
  <si>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</si>
  <si>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</si>
  <si>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</si>
  <si>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</si>
  <si>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</si>
  <si>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</si>
  <si>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</si>
  <si>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</si>
  <si>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</si>
  <si>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</si>
  <si>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</si>
  <si>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</si>
  <si>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</si>
  <si>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</si>
  <si>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</si>
  <si>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</si>
  <si>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</si>
  <si>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</si>
  <si>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</si>
  <si>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</si>
  <si>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</si>
  <si>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</si>
  <si>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</si>
  <si>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</si>
  <si>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</si>
  <si>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</si>
  <si>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</si>
  <si>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</si>
  <si>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</si>
  <si>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</si>
  <si>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</si>
  <si>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</si>
  <si>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</si>
  <si>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</si>
  <si>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</si>
  <si>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</si>
  <si>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</si>
  <si>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</si>
  <si>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</si>
  <si>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</si>
  <si>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</si>
  <si>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</si>
  <si>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</si>
  <si>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</si>
  <si>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</si>
  <si>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</si>
  <si>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</si>
  <si>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</si>
  <si>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</si>
  <si>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</si>
  <si>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</si>
  <si>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</si>
  <si>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</si>
  <si>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</si>
  <si>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</si>
  <si>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</si>
  <si>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</si>
  <si>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</si>
  <si>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</si>
  <si>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</si>
  <si>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</si>
  <si>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</si>
  <si>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</si>
  <si>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</si>
  <si>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</si>
  <si>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</si>
  <si>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</si>
  <si>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</si>
  <si>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</si>
  <si>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</si>
  <si>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</si>
  <si>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</si>
  <si>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</si>
  <si>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</si>
  <si>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</si>
  <si>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</si>
  <si>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</si>
  <si>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</si>
  <si>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</si>
  <si>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</si>
  <si>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</si>
  <si>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</si>
  <si>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</si>
  <si>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</si>
  <si>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</si>
  <si>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</si>
  <si>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</si>
  <si>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</si>
  <si>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</si>
  <si>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</si>
  <si>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</si>
  <si>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</si>
  <si>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</si>
  <si>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</si>
  <si>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</si>
  <si>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</si>
  <si>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</si>
  <si>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</si>
  <si>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</si>
  <si>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</si>
  <si>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</si>
  <si>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</si>
  <si>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</si>
  <si>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</si>
  <si>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</si>
  <si>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</si>
  <si>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</si>
  <si>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</si>
  <si>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</si>
  <si>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</si>
  <si>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</si>
  <si>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</si>
  <si>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</si>
  <si>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</si>
  <si>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</si>
  <si>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</si>
  <si>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</si>
  <si>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</si>
  <si>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</si>
  <si>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</si>
  <si>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</si>
  <si>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</si>
  <si>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</si>
  <si>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</si>
  <si>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</si>
  <si>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</si>
  <si>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</si>
  <si>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</si>
  <si>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</si>
  <si>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</si>
  <si>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</si>
  <si>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</si>
  <si>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</si>
  <si>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</si>
  <si>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</si>
  <si>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</si>
  <si>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</si>
  <si>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</si>
  <si>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</si>
  <si>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</si>
  <si>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</si>
  <si>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</si>
  <si>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</si>
  <si>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</si>
  <si>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</si>
  <si>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</si>
  <si>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</si>
  <si>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</si>
  <si>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</si>
  <si>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</si>
  <si>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</si>
  <si>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</si>
  <si>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</si>
  <si>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</si>
  <si>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</si>
  <si>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</si>
  <si>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</si>
  <si>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</si>
  <si>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</si>
  <si>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</si>
  <si>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</si>
  <si>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</si>
  <si>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</si>
  <si>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</si>
  <si>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</si>
  <si>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</si>
  <si>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</si>
  <si>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</si>
  <si>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</si>
  <si>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</si>
  <si>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</si>
  <si>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</si>
  <si>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</si>
  <si>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</si>
  <si>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</si>
  <si>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</si>
  <si>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</si>
  <si>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</si>
  <si>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</si>
  <si>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</si>
  <si>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</si>
  <si>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</si>
  <si>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</si>
  <si>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</si>
  <si>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</si>
  <si>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</si>
  <si>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</si>
  <si>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</si>
  <si>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</si>
  <si>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</si>
  <si>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</si>
  <si>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</si>
  <si>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</si>
  <si>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</si>
  <si>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</si>
  <si>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</si>
  <si>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</si>
  <si>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</si>
  <si>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</si>
  <si>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</si>
  <si>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</si>
  <si>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</si>
  <si>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</si>
  <si>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</si>
  <si>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</si>
  <si>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</si>
  <si>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</si>
  <si>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</si>
  <si>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</si>
  <si>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</si>
  <si>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</si>
  <si>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</si>
  <si>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</si>
  <si>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</si>
  <si>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</si>
  <si>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</si>
  <si>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</si>
  <si>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</si>
  <si>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</si>
  <si>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</si>
  <si>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</si>
  <si>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</si>
  <si>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</si>
  <si>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</si>
  <si>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</si>
  <si>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</si>
  <si>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</si>
  <si>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</si>
  <si>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</si>
  <si>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</si>
  <si>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</si>
  <si>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</si>
  <si>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</si>
  <si>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</si>
  <si>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</si>
  <si>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</si>
  <si>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</si>
  <si>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</si>
  <si>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</si>
  <si>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</si>
  <si>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</si>
  <si>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</si>
  <si>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</si>
  <si>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</si>
  <si>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</si>
  <si>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</si>
  <si>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</si>
  <si>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</si>
  <si>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</si>
  <si>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</si>
  <si>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</si>
  <si>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</si>
  <si>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</si>
  <si>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</si>
  <si>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</si>
  <si>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</si>
  <si>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</si>
  <si>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</si>
  <si>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</si>
  <si>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</si>
  <si>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</si>
  <si>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</si>
  <si>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</si>
  <si>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</si>
  <si>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</si>
  <si>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</si>
  <si>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</si>
  <si>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</si>
  <si>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</si>
  <si>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</si>
  <si>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</si>
  <si>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</si>
  <si>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</si>
  <si>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</si>
  <si>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</si>
  <si>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</si>
  <si>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</si>
  <si>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</si>
  <si>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</si>
  <si>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</si>
  <si>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</si>
  <si>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</si>
  <si>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</si>
  <si>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</si>
  <si>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</si>
  <si>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</si>
  <si>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</si>
  <si>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</si>
  <si>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</si>
  <si>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</si>
  <si>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</si>
  <si>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</si>
  <si>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</si>
  <si>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</si>
  <si>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</si>
  <si>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</si>
  <si>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</si>
  <si>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</si>
  <si>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</si>
  <si>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</si>
  <si>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</si>
  <si>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</si>
  <si>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</si>
  <si>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</si>
  <si>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</si>
  <si>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</si>
  <si>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</si>
  <si>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</si>
  <si>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</si>
  <si>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</si>
  <si>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</si>
  <si>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</si>
  <si>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</si>
  <si>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</si>
  <si>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</si>
  <si>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</si>
  <si>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</si>
  <si>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</si>
  <si>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</si>
  <si>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</si>
  <si>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</si>
  <si>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</si>
  <si>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</si>
  <si>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</si>
  <si>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</si>
  <si>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</si>
  <si>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</si>
  <si>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</si>
  <si>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</si>
  <si>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</si>
  <si>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</si>
  <si>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</si>
  <si>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</si>
  <si>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</si>
  <si>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</si>
  <si>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</si>
  <si>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</si>
  <si>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</si>
  <si>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</si>
  <si>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</si>
  <si>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</si>
  <si>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</si>
  <si>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</si>
  <si>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</si>
  <si>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</si>
  <si>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</si>
  <si>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</si>
  <si>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</si>
  <si>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</si>
  <si>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</si>
  <si>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</si>
  <si>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</si>
  <si>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</si>
  <si>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</si>
  <si>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</si>
  <si>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</si>
  <si>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</si>
  <si>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</si>
  <si>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</si>
  <si>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</si>
  <si>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</si>
  <si>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</si>
  <si>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</si>
  <si>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</si>
  <si>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</si>
  <si>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</si>
  <si>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</si>
  <si>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</si>
  <si>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</si>
  <si>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</si>
  <si>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</si>
  <si>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</si>
  <si>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</si>
  <si>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</si>
  <si>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</si>
  <si>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</si>
  <si>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</si>
  <si>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</si>
  <si>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</si>
  <si>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</si>
  <si>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</si>
  <si>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</si>
  <si>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</si>
  <si>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</si>
  <si>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</si>
  <si>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</si>
  <si>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</si>
  <si>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</si>
  <si>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</si>
  <si>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</si>
  <si>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</si>
  <si>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</si>
  <si>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</si>
  <si>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</si>
  <si>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</si>
  <si>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</si>
  <si>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</si>
  <si>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</si>
  <si>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</si>
  <si>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</si>
  <si>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</si>
  <si>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</si>
  <si>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</si>
  <si>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</si>
  <si>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</si>
  <si>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</si>
  <si>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</si>
  <si>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</si>
  <si>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</si>
  <si>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</si>
  <si>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</si>
  <si>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</si>
  <si>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</si>
  <si>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</si>
  <si>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</si>
  <si>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</si>
  <si>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</si>
  <si>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</si>
  <si>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</si>
  <si>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</si>
  <si>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</si>
  <si>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</si>
  <si>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</si>
  <si>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</si>
  <si>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</si>
  <si>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</si>
  <si>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</si>
  <si>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</si>
  <si>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</si>
  <si>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</si>
  <si>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</si>
  <si>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</si>
  <si>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</si>
  <si>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</si>
  <si>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</si>
  <si>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</si>
  <si>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</si>
  <si>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</si>
  <si>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</si>
  <si>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</si>
  <si>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</si>
  <si>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</si>
  <si>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</si>
  <si>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</si>
  <si>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</si>
  <si>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</si>
  <si>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</si>
  <si>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</si>
  <si>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</si>
  <si>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</si>
  <si>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</si>
  <si>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</si>
  <si>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</si>
  <si>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</si>
  <si>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</si>
  <si>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</si>
  <si>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</si>
  <si>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</si>
  <si>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</si>
  <si>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</si>
  <si>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</si>
  <si>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</si>
  <si>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</si>
  <si>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</si>
  <si>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</si>
  <si>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</si>
  <si>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</si>
  <si>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</si>
  <si>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</si>
  <si>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</si>
  <si>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</si>
  <si>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</si>
  <si>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</si>
  <si>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</si>
  <si>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</si>
  <si>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</si>
  <si>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</si>
  <si>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</si>
  <si>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</si>
  <si>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</si>
  <si>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</si>
  <si>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</si>
  <si>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</si>
  <si>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</si>
  <si>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</si>
  <si>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</si>
  <si>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</si>
  <si>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</si>
  <si>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</si>
  <si>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</si>
  <si>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</si>
  <si>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</si>
  <si>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</si>
  <si>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</si>
  <si>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</si>
  <si>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</si>
  <si>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</si>
  <si>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</si>
  <si>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</si>
  <si>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</si>
  <si>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</si>
  <si>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</si>
  <si>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</si>
  <si>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</si>
  <si>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</si>
  <si>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</si>
  <si>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</si>
  <si>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</si>
  <si>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</si>
  <si>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</si>
  <si>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</si>
  <si>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</si>
  <si>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</si>
  <si>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</si>
  <si>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</si>
  <si>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</si>
  <si>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</si>
  <si>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</si>
  <si>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</si>
  <si>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</si>
  <si>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</si>
  <si>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</si>
  <si>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</si>
  <si>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</si>
  <si>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</si>
  <si>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</si>
  <si>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</si>
  <si>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</si>
  <si>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</si>
  <si>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</si>
  <si>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</si>
  <si>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</si>
  <si>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</si>
  <si>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</si>
  <si>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</si>
  <si>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</si>
  <si>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</si>
  <si>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</si>
  <si>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</si>
  <si>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</si>
  <si>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</si>
  <si>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</si>
  <si>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</si>
  <si>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</si>
  <si>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</si>
  <si>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</si>
  <si>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</si>
  <si>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</si>
  <si>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</si>
  <si>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</si>
  <si>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</si>
  <si>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</si>
  <si>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</si>
  <si>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</si>
  <si>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</si>
  <si>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</si>
  <si>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</si>
  <si>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</si>
  <si>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</si>
  <si>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</si>
  <si>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</si>
  <si>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</si>
  <si>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</si>
  <si>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</si>
  <si>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</si>
  <si>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</si>
  <si>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</si>
  <si>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</si>
  <si>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</si>
  <si>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</si>
  <si>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</si>
  <si>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</si>
  <si>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</si>
  <si>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</si>
  <si>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</si>
  <si>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</si>
  <si>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</si>
  <si>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</si>
  <si>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</si>
  <si>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</si>
  <si>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</si>
  <si>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</si>
  <si>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</si>
  <si>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</si>
  <si>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</si>
  <si>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</si>
  <si>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</si>
  <si>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</si>
  <si>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</si>
  <si>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</si>
  <si>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</si>
  <si>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</si>
  <si>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</si>
  <si>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</si>
  <si>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</si>
  <si>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</si>
  <si>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</si>
  <si>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</si>
  <si>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</si>
  <si>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</si>
  <si>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</si>
  <si>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</si>
  <si>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</si>
  <si>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</si>
  <si>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</si>
  <si>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</si>
  <si>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</si>
  <si>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</si>
  <si>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</si>
  <si>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</si>
  <si>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</si>
  <si>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</si>
  <si>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</si>
  <si>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</si>
  <si>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</si>
  <si>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</si>
  <si>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</si>
  <si>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</si>
  <si>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</si>
  <si>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</si>
  <si>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</si>
  <si>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</si>
  <si>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</si>
  <si>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</si>
  <si>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</si>
  <si>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</si>
  <si>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</si>
  <si>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</si>
  <si>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</si>
  <si>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</si>
  <si>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</si>
  <si>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</si>
  <si>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</si>
  <si>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</si>
  <si>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</si>
  <si>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</si>
  <si>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</si>
  <si>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</si>
  <si>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</si>
  <si>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</si>
  <si>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</si>
  <si>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</si>
  <si>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</si>
  <si>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</si>
  <si>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</si>
  <si>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</si>
  <si>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</si>
  <si>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</si>
  <si>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</si>
  <si>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</si>
  <si>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</si>
  <si>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</si>
  <si>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</si>
  <si>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</si>
  <si>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</si>
  <si>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</si>
  <si>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</si>
  <si>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</si>
  <si>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</si>
  <si>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</si>
  <si>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</si>
  <si>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</si>
  <si>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</si>
  <si>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</si>
  <si>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</si>
  <si>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</si>
  <si>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</si>
  <si>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</si>
  <si>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</si>
  <si>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</si>
  <si>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</si>
  <si>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</si>
  <si>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</si>
  <si>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</si>
  <si>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</si>
  <si>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</si>
  <si>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</si>
  <si>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</si>
  <si>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</si>
  <si>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</si>
  <si>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</si>
  <si>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</si>
  <si>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</si>
  <si>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</si>
  <si>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</si>
  <si>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</si>
  <si>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</si>
  <si>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</si>
  <si>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</si>
  <si>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</si>
  <si>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</si>
  <si>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</si>
  <si>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</si>
  <si>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</si>
  <si>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</si>
  <si>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</si>
  <si>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</si>
  <si>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</si>
  <si>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</si>
  <si>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</si>
  <si>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</si>
  <si>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</si>
  <si>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</si>
  <si>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</si>
  <si>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</si>
  <si>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</si>
  <si>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</si>
  <si>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</si>
  <si>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</si>
  <si>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</si>
  <si>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</si>
  <si>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</si>
  <si>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</si>
  <si>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</si>
  <si>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</si>
  <si>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</si>
  <si>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</si>
  <si>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</si>
  <si>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</si>
  <si>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</si>
  <si>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</si>
  <si>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</si>
  <si>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</si>
  <si>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</si>
  <si>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</si>
  <si>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</si>
  <si>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</si>
  <si>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Krijesnica Gorjani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</si>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</sst>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38127.5</v>
      </c>
      <c r="D2" s="7">
        <f>'PR-RAS'!E6</f>
        <v>53247.8</v>
      </c>
      <c r="E2" s="7">
        <v>0</v>
      </c>
      <c r="F2" s="7">
        <v>0</v>
      </c>
      <c r="G2" s="8">
        <f t="shared" ref="G2:G274" si="0">(B2/1000)*(C2*1+D2*2)</f>
        <v>144.62310000000002</v>
      </c>
      <c r="H2" s="8">
        <f t="shared" ref="H2:H274" si="1">ABS(C2-ROUND(C2,0))+ABS(D2-ROUND(D2,0))</f>
        <v>0.69999999999708962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20797.5</v>
      </c>
      <c r="D102" s="2">
        <f>'PR-RAS'!E106</f>
        <v>23171.25</v>
      </c>
      <c r="E102" s="2">
        <v>0</v>
      </c>
      <c r="F102" s="2">
        <v>0</v>
      </c>
      <c r="G102" s="3">
        <f t="shared" si="0"/>
        <v>6781.14</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20797.5</v>
      </c>
      <c r="D108" s="2">
        <f>'PR-RAS'!E112</f>
        <v>23171.25</v>
      </c>
      <c r="E108" s="2">
        <v>0</v>
      </c>
      <c r="F108" s="2">
        <v>0</v>
      </c>
      <c r="G108" s="3">
        <f t="shared" si="0"/>
        <v>7183.98</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20797.5</v>
      </c>
      <c r="D113" s="2">
        <f>'PR-RAS'!E117</f>
        <v>23171.25</v>
      </c>
      <c r="E113" s="2">
        <v>0</v>
      </c>
      <c r="F113" s="2">
        <v>0</v>
      </c>
      <c r="G113" s="3">
        <f t="shared" si="0"/>
        <v>7519.68</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17330</v>
      </c>
      <c r="D130" s="2">
        <f>'PR-RAS'!E134</f>
        <v>30076.55</v>
      </c>
      <c r="E130" s="2">
        <v>0</v>
      </c>
      <c r="F130" s="2">
        <v>0</v>
      </c>
      <c r="G130" s="3">
        <f t="shared" si="0"/>
        <v>9995.3199000000004</v>
      </c>
      <c r="H130" s="3">
        <f t="shared" si="1"/>
        <v>0.4500000000007276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17330</v>
      </c>
      <c r="D131" s="2">
        <f>'PR-RAS'!E135</f>
        <v>30076.55</v>
      </c>
      <c r="E131" s="2">
        <v>0</v>
      </c>
      <c r="F131" s="2">
        <v>0</v>
      </c>
      <c r="G131" s="3">
        <f t="shared" si="0"/>
        <v>10072.803000000002</v>
      </c>
      <c r="H131" s="3">
        <f t="shared" si="1"/>
        <v>0.4500000000007276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17330</v>
      </c>
      <c r="D132" s="2">
        <f>'PR-RAS'!E136</f>
        <v>30076.55</v>
      </c>
      <c r="E132" s="2">
        <v>0</v>
      </c>
      <c r="F132" s="2">
        <v>0</v>
      </c>
      <c r="G132" s="3">
        <f t="shared" si="0"/>
        <v>10150.286100000001</v>
      </c>
      <c r="H132" s="3">
        <f t="shared" si="1"/>
        <v>0.4500000000007276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59300.08</v>
      </c>
      <c r="D148" s="2">
        <f>'PR-RAS'!E152</f>
        <v>58644.480000000003</v>
      </c>
      <c r="E148" s="2">
        <v>0</v>
      </c>
      <c r="F148" s="2">
        <v>0</v>
      </c>
      <c r="G148" s="3">
        <f t="shared" si="0"/>
        <v>25958.588879999999</v>
      </c>
      <c r="H148" s="3">
        <f t="shared" si="1"/>
        <v>0.56000000000494765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47846.65</v>
      </c>
      <c r="D149" s="2">
        <f>'PR-RAS'!E153</f>
        <v>46639.22</v>
      </c>
      <c r="E149" s="2">
        <v>0</v>
      </c>
      <c r="F149" s="2">
        <v>0</v>
      </c>
      <c r="G149" s="3">
        <f t="shared" si="0"/>
        <v>20886.513319999998</v>
      </c>
      <c r="H149" s="3">
        <f t="shared" si="1"/>
        <v>0.56999999999970896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40867.97</v>
      </c>
      <c r="D150" s="2">
        <f>'PR-RAS'!E154</f>
        <v>37796.69</v>
      </c>
      <c r="E150" s="2">
        <v>0</v>
      </c>
      <c r="F150" s="2">
        <v>0</v>
      </c>
      <c r="G150" s="3">
        <f t="shared" si="0"/>
        <v>17352.741150000002</v>
      </c>
      <c r="H150" s="3">
        <f t="shared" si="1"/>
        <v>0.33999999999650754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40867.97</v>
      </c>
      <c r="D151" s="2">
        <f>'PR-RAS'!E155</f>
        <v>37796.69</v>
      </c>
      <c r="E151" s="2">
        <v>0</v>
      </c>
      <c r="F151" s="2">
        <v>0</v>
      </c>
      <c r="G151" s="3">
        <f t="shared" si="0"/>
        <v>17469.202499999999</v>
      </c>
      <c r="H151" s="3">
        <f t="shared" si="1"/>
        <v>0.33999999999650754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232.26</v>
      </c>
      <c r="D155" s="2">
        <f>'PR-RAS'!E159</f>
        <v>2600</v>
      </c>
      <c r="E155" s="2">
        <v>0</v>
      </c>
      <c r="F155" s="2">
        <v>0</v>
      </c>
      <c r="G155" s="3">
        <f t="shared" si="0"/>
        <v>836.56804</v>
      </c>
      <c r="H155" s="3">
        <f t="shared" si="1"/>
        <v>0.25999999999999091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6746.42</v>
      </c>
      <c r="D156" s="2">
        <f>'PR-RAS'!E160</f>
        <v>6242.53</v>
      </c>
      <c r="E156" s="2">
        <v>0</v>
      </c>
      <c r="F156" s="2">
        <v>0</v>
      </c>
      <c r="G156" s="3">
        <f t="shared" si="0"/>
        <v>2980.8793999999998</v>
      </c>
      <c r="H156" s="3">
        <f t="shared" si="1"/>
        <v>0.89000000000032742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6746.42</v>
      </c>
      <c r="D158" s="2">
        <f>'PR-RAS'!E162</f>
        <v>6242.53</v>
      </c>
      <c r="E158" s="2">
        <v>0</v>
      </c>
      <c r="F158" s="2">
        <v>0</v>
      </c>
      <c r="G158" s="3">
        <f t="shared" si="0"/>
        <v>3019.3423600000001</v>
      </c>
      <c r="H158" s="3">
        <f t="shared" si="1"/>
        <v>0.89000000000032742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11299.36</v>
      </c>
      <c r="D160" s="2">
        <f>'PR-RAS'!E164</f>
        <v>11904.14</v>
      </c>
      <c r="E160" s="2">
        <v>0</v>
      </c>
      <c r="F160" s="2">
        <v>0</v>
      </c>
      <c r="G160" s="3">
        <f t="shared" si="0"/>
        <v>5582.1147600000004</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1635.52</v>
      </c>
      <c r="D161" s="2">
        <f>'PR-RAS'!E165</f>
        <v>905.04</v>
      </c>
      <c r="E161" s="2">
        <v>0</v>
      </c>
      <c r="F161" s="2">
        <v>0</v>
      </c>
      <c r="G161" s="3">
        <f t="shared" si="0"/>
        <v>551.29600000000005</v>
      </c>
      <c r="H161" s="3">
        <f t="shared" si="1"/>
        <v>0.51999999999998181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1403.12</v>
      </c>
      <c r="D163" s="2">
        <f>'PR-RAS'!E167</f>
        <v>682.64</v>
      </c>
      <c r="E163" s="2">
        <v>0</v>
      </c>
      <c r="F163" s="2">
        <v>0</v>
      </c>
      <c r="G163" s="3">
        <f t="shared" si="0"/>
        <v>448.48079999999993</v>
      </c>
      <c r="H163" s="3">
        <f t="shared" si="1"/>
        <v>0.4799999999999045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232.4</v>
      </c>
      <c r="D165" s="2">
        <f>'PR-RAS'!E169</f>
        <v>222.4</v>
      </c>
      <c r="E165" s="2">
        <v>0</v>
      </c>
      <c r="F165" s="2">
        <v>0</v>
      </c>
      <c r="G165" s="3">
        <f t="shared" si="0"/>
        <v>111.06080000000001</v>
      </c>
      <c r="H165" s="3">
        <f t="shared" si="1"/>
        <v>0.80000000000001137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5610.93</v>
      </c>
      <c r="D166" s="2">
        <f>'PR-RAS'!E170</f>
        <v>6197.78</v>
      </c>
      <c r="E166" s="2">
        <v>0</v>
      </c>
      <c r="F166" s="2">
        <v>0</v>
      </c>
      <c r="G166" s="3">
        <f t="shared" si="0"/>
        <v>2971.0708499999996</v>
      </c>
      <c r="H166" s="3">
        <f t="shared" si="1"/>
        <v>0.28999999999996362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1483.71</v>
      </c>
      <c r="D167" s="2">
        <f>'PR-RAS'!E171</f>
        <v>1055.03</v>
      </c>
      <c r="E167" s="2">
        <v>0</v>
      </c>
      <c r="F167" s="2">
        <v>0</v>
      </c>
      <c r="G167" s="3">
        <f t="shared" si="0"/>
        <v>596.56582000000003</v>
      </c>
      <c r="H167" s="3">
        <f t="shared" si="1"/>
        <v>0.31999999999993634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3964.54</v>
      </c>
      <c r="D168" s="2">
        <f>'PR-RAS'!E172</f>
        <v>4234.18</v>
      </c>
      <c r="E168" s="2">
        <v>0</v>
      </c>
      <c r="F168" s="2">
        <v>0</v>
      </c>
      <c r="G168" s="3">
        <f t="shared" si="0"/>
        <v>2076.2943000000005</v>
      </c>
      <c r="H168" s="3">
        <f t="shared" si="1"/>
        <v>0.64000000000032742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78.930000000000007</v>
      </c>
      <c r="D171" s="2">
        <f>'PR-RAS'!E175</f>
        <v>604.28</v>
      </c>
      <c r="E171" s="2">
        <v>0</v>
      </c>
      <c r="F171" s="2">
        <v>0</v>
      </c>
      <c r="G171" s="3">
        <f t="shared" si="0"/>
        <v>218.87330000000003</v>
      </c>
      <c r="H171" s="3">
        <f t="shared" si="1"/>
        <v>0.34999999999996589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83.75</v>
      </c>
      <c r="D173" s="2">
        <f>'PR-RAS'!E177</f>
        <v>304.29000000000002</v>
      </c>
      <c r="E173" s="2">
        <v>0</v>
      </c>
      <c r="F173" s="2">
        <v>0</v>
      </c>
      <c r="G173" s="3">
        <f t="shared" si="0"/>
        <v>119.08076</v>
      </c>
      <c r="H173" s="3">
        <f t="shared" si="1"/>
        <v>0.54000000000002046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4052.91</v>
      </c>
      <c r="D174" s="2">
        <f>'PR-RAS'!E178</f>
        <v>4801.32</v>
      </c>
      <c r="E174" s="2">
        <v>0</v>
      </c>
      <c r="F174" s="2">
        <v>0</v>
      </c>
      <c r="G174" s="3">
        <f t="shared" si="0"/>
        <v>2362.4101499999997</v>
      </c>
      <c r="H174" s="3">
        <f t="shared" si="1"/>
        <v>0.40999999999985448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112.51</v>
      </c>
      <c r="D175" s="2">
        <f>'PR-RAS'!E179</f>
        <v>170.44</v>
      </c>
      <c r="E175" s="2">
        <v>0</v>
      </c>
      <c r="F175" s="2">
        <v>0</v>
      </c>
      <c r="G175" s="3">
        <f t="shared" si="0"/>
        <v>78.889859999999999</v>
      </c>
      <c r="H175" s="3">
        <f t="shared" si="1"/>
        <v>0.92999999999999261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445.5</v>
      </c>
      <c r="D176" s="2">
        <f>'PR-RAS'!E180</f>
        <v>0</v>
      </c>
      <c r="E176" s="2">
        <v>0</v>
      </c>
      <c r="F176" s="2">
        <v>0</v>
      </c>
      <c r="G176" s="3">
        <f t="shared" si="0"/>
        <v>77.962499999999991</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171.8</v>
      </c>
      <c r="D178" s="2">
        <f>'PR-RAS'!E182</f>
        <v>211.83</v>
      </c>
      <c r="E178" s="2">
        <v>0</v>
      </c>
      <c r="F178" s="2">
        <v>0</v>
      </c>
      <c r="G178" s="3">
        <f t="shared" si="0"/>
        <v>105.39642000000001</v>
      </c>
      <c r="H178" s="3">
        <f t="shared" si="1"/>
        <v>0.36999999999997613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109.5</v>
      </c>
      <c r="D180" s="2">
        <f>'PR-RAS'!E184</f>
        <v>109.5</v>
      </c>
      <c r="E180" s="2">
        <v>0</v>
      </c>
      <c r="F180" s="2">
        <v>0</v>
      </c>
      <c r="G180" s="3">
        <f t="shared" si="0"/>
        <v>58.801499999999997</v>
      </c>
      <c r="H180" s="3">
        <f t="shared" si="1"/>
        <v>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1761.11</v>
      </c>
      <c r="D181" s="2">
        <f>'PR-RAS'!E185</f>
        <v>1636.8</v>
      </c>
      <c r="E181" s="2">
        <v>0</v>
      </c>
      <c r="F181" s="2">
        <v>0</v>
      </c>
      <c r="G181" s="3">
        <f t="shared" si="0"/>
        <v>906.24779999999998</v>
      </c>
      <c r="H181" s="3">
        <f t="shared" si="1"/>
        <v>0.30999999999994543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387.5</v>
      </c>
      <c r="D182" s="2">
        <f>'PR-RAS'!E186</f>
        <v>618.75</v>
      </c>
      <c r="E182" s="2">
        <v>0</v>
      </c>
      <c r="F182" s="2">
        <v>0</v>
      </c>
      <c r="G182" s="3">
        <f t="shared" si="0"/>
        <v>294.125</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1064.99</v>
      </c>
      <c r="D183" s="2">
        <f>'PR-RAS'!E187</f>
        <v>2054</v>
      </c>
      <c r="E183" s="2">
        <v>0</v>
      </c>
      <c r="F183" s="2">
        <v>0</v>
      </c>
      <c r="G183" s="3">
        <f t="shared" si="0"/>
        <v>941.48417999999992</v>
      </c>
      <c r="H183" s="3">
        <f t="shared" si="1"/>
        <v>9.9999999999909051E-3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154.07</v>
      </c>
      <c r="D198" s="2">
        <f>'PR-RAS'!E202</f>
        <v>101.12</v>
      </c>
      <c r="E198" s="2">
        <v>0</v>
      </c>
      <c r="F198" s="2">
        <v>0</v>
      </c>
      <c r="G198" s="3">
        <f t="shared" si="0"/>
        <v>70.193070000000006</v>
      </c>
      <c r="H198" s="3">
        <f t="shared" si="1"/>
        <v>0.18999999999999773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154.07</v>
      </c>
      <c r="D212" s="2">
        <f>'PR-RAS'!E216</f>
        <v>101.12</v>
      </c>
      <c r="E212" s="2">
        <v>0</v>
      </c>
      <c r="F212" s="2">
        <v>0</v>
      </c>
      <c r="G212" s="3">
        <f t="shared" si="0"/>
        <v>75.18141</v>
      </c>
      <c r="H212" s="3">
        <f t="shared" si="1"/>
        <v>0.18999999999999773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154.07</v>
      </c>
      <c r="D213" s="2">
        <f>'PR-RAS'!E217</f>
        <v>101.12</v>
      </c>
      <c r="E213" s="2">
        <v>0</v>
      </c>
      <c r="F213" s="2">
        <v>0</v>
      </c>
      <c r="G213" s="3">
        <f t="shared" si="0"/>
        <v>75.537719999999993</v>
      </c>
      <c r="H213" s="3">
        <f t="shared" si="1"/>
        <v>0.18999999999999773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59300.08</v>
      </c>
      <c r="D295" s="2">
        <f>'PR-RAS'!E299</f>
        <v>58644.480000000003</v>
      </c>
      <c r="E295" s="2">
        <v>0</v>
      </c>
      <c r="F295" s="2">
        <v>0</v>
      </c>
      <c r="G295" s="3">
        <f t="shared" si="12"/>
        <v>51917.177759999999</v>
      </c>
      <c r="H295" s="3">
        <f t="shared" si="13"/>
        <v>0.56000000000494765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21172.58</v>
      </c>
      <c r="D297" s="2">
        <f>'PR-RAS'!E301</f>
        <v>5396.68</v>
      </c>
      <c r="E297" s="2">
        <v>0</v>
      </c>
      <c r="F297" s="2">
        <v>0</v>
      </c>
      <c r="G297" s="3">
        <f t="shared" si="12"/>
        <v>9461.9182400000009</v>
      </c>
      <c r="H297" s="3">
        <f t="shared" si="13"/>
        <v>0.73999999999796273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7928.72</v>
      </c>
      <c r="D298" s="2">
        <f>'PR-RAS'!E302</f>
        <v>0</v>
      </c>
      <c r="E298" s="2">
        <v>0</v>
      </c>
      <c r="F298" s="2">
        <v>0</v>
      </c>
      <c r="G298" s="3">
        <f t="shared" si="12"/>
        <v>2354.8298399999999</v>
      </c>
      <c r="H298" s="3">
        <f t="shared" si="13"/>
        <v>0.27999999999974534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13767.640000000001</v>
      </c>
      <c r="E299" s="2">
        <v>0</v>
      </c>
      <c r="F299" s="2">
        <v>0</v>
      </c>
      <c r="G299" s="3">
        <f t="shared" si="12"/>
        <v>8205.5134400000006</v>
      </c>
      <c r="H299" s="3">
        <f t="shared" si="13"/>
        <v>0.35999999999876309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8738.6</v>
      </c>
      <c r="D300" s="2">
        <f>'PR-RAS'!E304</f>
        <v>10657.95</v>
      </c>
      <c r="E300" s="2">
        <v>0</v>
      </c>
      <c r="F300" s="2">
        <v>0</v>
      </c>
      <c r="G300" s="3">
        <f t="shared" si="12"/>
        <v>8986.2955000000002</v>
      </c>
      <c r="H300" s="3">
        <f t="shared" si="13"/>
        <v>0.44999999999890861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99.99</v>
      </c>
      <c r="D355" s="2">
        <f>'PR-RAS'!E360</f>
        <v>0</v>
      </c>
      <c r="E355" s="2">
        <v>0</v>
      </c>
      <c r="F355" s="2">
        <v>0</v>
      </c>
      <c r="G355" s="3">
        <f t="shared" si="12"/>
        <v>35.396459999999998</v>
      </c>
      <c r="H355" s="3">
        <f t="shared" si="13"/>
        <v>1.0000000000005116E-2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99.99</v>
      </c>
      <c r="D368" s="2">
        <f>'PR-RAS'!E373</f>
        <v>0</v>
      </c>
      <c r="E368" s="2">
        <v>0</v>
      </c>
      <c r="F368" s="2">
        <v>0</v>
      </c>
      <c r="G368" s="3">
        <f t="shared" si="12"/>
        <v>36.696329999999996</v>
      </c>
      <c r="H368" s="3">
        <f t="shared" si="13"/>
        <v>1.0000000000005116E-2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99.99</v>
      </c>
      <c r="D374" s="2">
        <f>'PR-RAS'!E379</f>
        <v>0</v>
      </c>
      <c r="E374" s="2">
        <v>0</v>
      </c>
      <c r="F374" s="2">
        <v>0</v>
      </c>
      <c r="G374" s="3">
        <f t="shared" si="12"/>
        <v>37.29627</v>
      </c>
      <c r="H374" s="3">
        <f t="shared" si="13"/>
        <v>1.0000000000005116E-2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99.99</v>
      </c>
      <c r="D381" s="2">
        <f>'PR-RAS'!E386</f>
        <v>0</v>
      </c>
      <c r="E381" s="2">
        <v>0</v>
      </c>
      <c r="F381" s="2">
        <v>0</v>
      </c>
      <c r="G381" s="3">
        <f t="shared" si="12"/>
        <v>37.996200000000002</v>
      </c>
      <c r="H381" s="3">
        <f t="shared" si="13"/>
        <v>1.0000000000005116E-2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99.99</v>
      </c>
      <c r="D413" s="2">
        <f>'PR-RAS'!E418</f>
        <v>0</v>
      </c>
      <c r="E413" s="2">
        <v>0</v>
      </c>
      <c r="F413" s="2">
        <v>0</v>
      </c>
      <c r="G413" s="3">
        <f t="shared" si="12"/>
        <v>41.195879999999995</v>
      </c>
      <c r="H413" s="3">
        <f t="shared" si="13"/>
        <v>1.0000000000005116E-2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99.99</v>
      </c>
      <c r="E415" s="2">
        <v>0</v>
      </c>
      <c r="F415" s="2">
        <v>0</v>
      </c>
      <c r="G415" s="3">
        <f t="shared" si="12"/>
        <v>82.791719999999998</v>
      </c>
      <c r="H415" s="3">
        <f t="shared" si="13"/>
        <v>1.0000000000005116E-2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38127.5</v>
      </c>
      <c r="D417" s="2">
        <f>'PR-RAS'!E422</f>
        <v>53247.8</v>
      </c>
      <c r="E417" s="2">
        <v>0</v>
      </c>
      <c r="F417" s="2">
        <v>0</v>
      </c>
      <c r="G417" s="3">
        <f t="shared" si="12"/>
        <v>60163.209600000002</v>
      </c>
      <c r="H417" s="3">
        <f t="shared" si="13"/>
        <v>0.69999999999708962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59400.07</v>
      </c>
      <c r="D418" s="2">
        <f>'PR-RAS'!E423</f>
        <v>58644.480000000003</v>
      </c>
      <c r="E418" s="2">
        <v>0</v>
      </c>
      <c r="F418" s="2">
        <v>0</v>
      </c>
      <c r="G418" s="3">
        <f t="shared" si="12"/>
        <v>73679.325509999995</v>
      </c>
      <c r="H418" s="3">
        <f t="shared" si="13"/>
        <v>0.55000000000291038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21272.57</v>
      </c>
      <c r="D420" s="2">
        <f>'PR-RAS'!E425</f>
        <v>5396.68</v>
      </c>
      <c r="E420" s="2">
        <v>0</v>
      </c>
      <c r="F420" s="2">
        <v>0</v>
      </c>
      <c r="G420" s="3">
        <f t="shared" si="12"/>
        <v>13435.624669999999</v>
      </c>
      <c r="H420" s="3">
        <f t="shared" si="13"/>
        <v>0.75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7928.72</v>
      </c>
      <c r="D421" s="2">
        <f>'PR-RAS'!E426</f>
        <v>0</v>
      </c>
      <c r="E421" s="2">
        <v>0</v>
      </c>
      <c r="F421" s="2">
        <v>0</v>
      </c>
      <c r="G421" s="3">
        <f t="shared" si="12"/>
        <v>3330.0623999999998</v>
      </c>
      <c r="H421" s="3">
        <f t="shared" si="13"/>
        <v>0.27999999999974534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13867.630000000001</v>
      </c>
      <c r="E422" s="2">
        <v>0</v>
      </c>
      <c r="F422" s="2">
        <v>0</v>
      </c>
      <c r="G422" s="3">
        <f t="shared" si="12"/>
        <v>11676.544460000001</v>
      </c>
      <c r="H422" s="3">
        <f t="shared" si="13"/>
        <v>0.36999999999898137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8738.6</v>
      </c>
      <c r="D423" s="2">
        <f>'PR-RAS'!E428</f>
        <v>10657.95</v>
      </c>
      <c r="E423" s="2">
        <v>0</v>
      </c>
      <c r="F423" s="2">
        <v>0</v>
      </c>
      <c r="G423" s="3">
        <f t="shared" si="12"/>
        <v>12682.999</v>
      </c>
      <c r="H423" s="3">
        <f t="shared" si="13"/>
        <v>0.44999999999890861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38127.5</v>
      </c>
      <c r="D637" s="2">
        <f>'PR-RAS'!E643</f>
        <v>53247.8</v>
      </c>
      <c r="E637" s="2">
        <v>0</v>
      </c>
      <c r="F637" s="2">
        <v>0</v>
      </c>
      <c r="G637" s="3">
        <f t="shared" si="14"/>
        <v>91980.291600000011</v>
      </c>
      <c r="H637" s="3">
        <f t="shared" si="15"/>
        <v>0.69999999999708962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59400.07</v>
      </c>
      <c r="D638" s="2">
        <f>'PR-RAS'!E644</f>
        <v>58644.480000000003</v>
      </c>
      <c r="E638" s="2">
        <v>0</v>
      </c>
      <c r="F638" s="2">
        <v>0</v>
      </c>
      <c r="G638" s="3">
        <f t="shared" si="14"/>
        <v>112550.91211</v>
      </c>
      <c r="H638" s="3">
        <f t="shared" si="15"/>
        <v>0.55000000000291038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21272.57</v>
      </c>
      <c r="D640" s="2">
        <f>'PR-RAS'!E646</f>
        <v>5396.68</v>
      </c>
      <c r="E640" s="2">
        <v>0</v>
      </c>
      <c r="F640" s="2">
        <v>0</v>
      </c>
      <c r="G640" s="3">
        <f t="shared" si="14"/>
        <v>20490.129270000001</v>
      </c>
      <c r="H640" s="3">
        <f t="shared" si="15"/>
        <v>0.75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7928.72</v>
      </c>
      <c r="D641" s="2">
        <f>'PR-RAS'!E647</f>
        <v>0</v>
      </c>
      <c r="E641" s="2">
        <v>0</v>
      </c>
      <c r="F641" s="2">
        <v>0</v>
      </c>
      <c r="G641" s="3">
        <f t="shared" si="14"/>
        <v>5074.3807999999999</v>
      </c>
      <c r="H641" s="3">
        <f t="shared" si="15"/>
        <v>0.27999999999974534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13867.630000000001</v>
      </c>
      <c r="E642" s="2">
        <v>0</v>
      </c>
      <c r="F642" s="2">
        <v>0</v>
      </c>
      <c r="G642" s="3">
        <f t="shared" si="14"/>
        <v>17778.301660000001</v>
      </c>
      <c r="H642" s="3">
        <f t="shared" si="15"/>
        <v>0.36999999999898137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13343.849999999999</v>
      </c>
      <c r="D644" s="2">
        <f>'PR-RAS'!E650</f>
        <v>19264.310000000001</v>
      </c>
      <c r="E644" s="2">
        <v>0</v>
      </c>
      <c r="F644" s="2">
        <v>0</v>
      </c>
      <c r="G644" s="3">
        <f t="shared" si="14"/>
        <v>33353.998210000005</v>
      </c>
      <c r="H644" s="3">
        <f t="shared" si="15"/>
        <v>0.46000000000276486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28957.62</v>
      </c>
      <c r="D646" s="2">
        <f>'PR-RAS'!E653</f>
        <v>3101.63</v>
      </c>
      <c r="E646" s="2">
        <v>0</v>
      </c>
      <c r="F646" s="2">
        <v>0</v>
      </c>
      <c r="G646" s="3">
        <f t="shared" si="14"/>
        <v>22678.767599999999</v>
      </c>
      <c r="H646" s="3">
        <f t="shared" si="15"/>
        <v>0.75000000000090949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38219.4</v>
      </c>
      <c r="D647" s="2">
        <f>'PR-RAS'!E654</f>
        <v>5134.1400000000003</v>
      </c>
      <c r="E647" s="2">
        <v>0</v>
      </c>
      <c r="F647" s="2">
        <v>0</v>
      </c>
      <c r="G647" s="3">
        <f t="shared" si="14"/>
        <v>31323.041280000001</v>
      </c>
      <c r="H647" s="3">
        <f t="shared" si="15"/>
        <v>0.54000000000178261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60155.4</v>
      </c>
      <c r="D648" s="2">
        <f>'PR-RAS'!E655</f>
        <v>8235.77</v>
      </c>
      <c r="E648" s="2">
        <v>0</v>
      </c>
      <c r="F648" s="2">
        <v>0</v>
      </c>
      <c r="G648" s="3">
        <f t="shared" si="14"/>
        <v>49577.63018</v>
      </c>
      <c r="H648" s="3">
        <f t="shared" si="15"/>
        <v>0.63000000000101863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7021.6200000000026</v>
      </c>
      <c r="D649" s="2">
        <f>'PR-RAS'!E656</f>
        <v>0</v>
      </c>
      <c r="E649" s="2">
        <v>0</v>
      </c>
      <c r="F649" s="2">
        <v>0</v>
      </c>
      <c r="G649" s="3">
        <f t="shared" si="14"/>
        <v>4550.0097600000017</v>
      </c>
      <c r="H649" s="3">
        <f t="shared" si="15"/>
        <v>0.37999999999738066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v>
      </c>
      <c r="D651" s="2">
        <f>'PR-RAS'!E658</f>
        <v>15</v>
      </c>
      <c r="E651" s="2">
        <v>0</v>
      </c>
      <c r="F651" s="2">
        <v>0</v>
      </c>
      <c r="G651" s="3">
        <f t="shared" si="14"/>
        <v>27.95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15</v>
      </c>
      <c r="E653" s="2">
        <v>0</v>
      </c>
      <c r="F653" s="2">
        <v>0</v>
      </c>
      <c r="G653" s="3">
        <f t="shared" si="14"/>
        <v>28.036000000000001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20797.2</v>
      </c>
      <c r="D717" s="2">
        <f>'PR-RAS'!E724</f>
        <v>23171.23</v>
      </c>
      <c r="E717" s="2">
        <v>0</v>
      </c>
      <c r="F717" s="2">
        <v>0</v>
      </c>
      <c r="G717" s="3">
        <f t="shared" si="14"/>
        <v>48071.99656</v>
      </c>
      <c r="H717" s="3">
        <f t="shared" si="15"/>
        <v>0.43000000000029104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1403.12</v>
      </c>
      <c r="D727" s="2">
        <f>'PR-RAS'!E734</f>
        <v>682.64</v>
      </c>
      <c r="E727" s="2">
        <v>0</v>
      </c>
      <c r="F727" s="2">
        <v>0</v>
      </c>
      <c r="G727" s="3">
        <f t="shared" si="14"/>
        <v>2009.8583999999996</v>
      </c>
      <c r="H727" s="3">
        <f t="shared" si="15"/>
        <v>0.4799999999999045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109.5</v>
      </c>
      <c r="D729" s="2">
        <f>'PR-RAS'!E736</f>
        <v>109.5</v>
      </c>
      <c r="E729" s="2">
        <v>0</v>
      </c>
      <c r="F729" s="2">
        <v>0</v>
      </c>
      <c r="G729" s="3">
        <f t="shared" si="14"/>
        <v>239.148</v>
      </c>
      <c r="H729" s="3">
        <f t="shared" si="15"/>
        <v>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298.61</v>
      </c>
      <c r="D731" s="2">
        <f>'PR-RAS'!E738</f>
        <v>0</v>
      </c>
      <c r="E731" s="2">
        <v>0</v>
      </c>
      <c r="F731" s="2">
        <v>0</v>
      </c>
      <c r="G731" s="3">
        <f t="shared" si="14"/>
        <v>217.9853</v>
      </c>
      <c r="H731" s="3">
        <f t="shared" si="15"/>
        <v>0.38999999999998636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52428</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38127.5</v>
      </c>
      <c r="I17" s="275">
        <f>'PR-RAS'!E6</f>
        <v>53247.8</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59300.08</v>
      </c>
      <c r="I18" s="275">
        <f>'PR-RAS'!E152</f>
        <v>58644.480000000003</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13343.849999999999</v>
      </c>
      <c r="I20" s="275">
        <f>'PR-RAS'!E650</f>
        <v>19264.310000000001</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2"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38127.5</v>
      </c>
      <c r="E6" s="60">
        <f>E7+E43+E49+E82+E106+E125+E134+E140</f>
        <v>53247.8</v>
      </c>
      <c r="F6" s="45">
        <f t="shared" ref="F6:F132" si="0">IF(D6&lt;&gt;0,IF(E6/D6&gt;=100,"&gt;&gt;100",E6/D6*100),"-")</f>
        <v>139.65720280637336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20797.5</v>
      </c>
      <c r="E106" s="60">
        <f>E107+E112+E120+E124</f>
        <v>23171.25</v>
      </c>
      <c r="F106" s="45">
        <f t="shared" si="0"/>
        <v>111.41363144608727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20797.5</v>
      </c>
      <c r="E112" s="60">
        <f t="shared" si="20"/>
        <v>23171.25</v>
      </c>
      <c r="F112" s="45">
        <f t="shared" si="0"/>
        <v>111.41363144608727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20797.5</v>
      </c>
      <c r="E117" s="194">
        <v>23171.25</v>
      </c>
      <c r="F117" s="45">
        <f t="shared" si="0"/>
        <v>111.41363144608727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17330</v>
      </c>
      <c r="E134" s="60">
        <f t="shared" si="25"/>
        <v>30076.55</v>
      </c>
      <c r="F134" s="45">
        <f t="shared" ref="F134:F229" si="26">IF(D134&lt;&gt;0,IF(E134/D134&gt;=100,"&gt;&gt;100",E134/D134*100),"-")</f>
        <v>173.55193306405076</v>
      </c>
    </row>
    <row r="135" spans="1:6" ht="24" x14ac:dyDescent="0.2">
      <c r="A135" s="63">
        <v>671</v>
      </c>
      <c r="B135" s="182" t="s">
        <v>273</v>
      </c>
      <c r="C135" s="247" t="s">
        <v>274</v>
      </c>
      <c r="D135" s="60">
        <f t="shared" ref="D135:E135" si="27">SUM(D136:D138)</f>
        <v>17330</v>
      </c>
      <c r="E135" s="60">
        <f t="shared" si="27"/>
        <v>30076.55</v>
      </c>
      <c r="F135" s="45">
        <f t="shared" si="26"/>
        <v>173.55193306405076</v>
      </c>
    </row>
    <row r="136" spans="1:6" ht="12.75" customHeight="1" x14ac:dyDescent="0.2">
      <c r="A136" s="63">
        <v>6711</v>
      </c>
      <c r="B136" s="65" t="s">
        <v>275</v>
      </c>
      <c r="C136" s="247" t="s">
        <v>276</v>
      </c>
      <c r="D136" s="194">
        <v>17330</v>
      </c>
      <c r="E136" s="194">
        <v>30076.55</v>
      </c>
      <c r="F136" s="45">
        <f t="shared" si="26"/>
        <v>173.55193306405076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59300.08</v>
      </c>
      <c r="E152" s="60">
        <f>E153+E164+E202+E221+E230+E262+E273</f>
        <v>58644.480000000003</v>
      </c>
      <c r="F152" s="45">
        <f t="shared" si="26"/>
        <v>98.894436567370576</v>
      </c>
    </row>
    <row r="153" spans="1:6" ht="12.75" customHeight="1" x14ac:dyDescent="0.2">
      <c r="A153" s="63">
        <v>31</v>
      </c>
      <c r="B153" s="64" t="s">
        <v>308</v>
      </c>
      <c r="C153" s="247" t="s">
        <v>309</v>
      </c>
      <c r="D153" s="60">
        <f t="shared" ref="D153:E153" si="30">D154+D159+D160</f>
        <v>47846.65</v>
      </c>
      <c r="E153" s="60">
        <f t="shared" si="30"/>
        <v>46639.22</v>
      </c>
      <c r="F153" s="45">
        <f t="shared" si="26"/>
        <v>97.4764586444401</v>
      </c>
    </row>
    <row r="154" spans="1:6" ht="12.75" customHeight="1" x14ac:dyDescent="0.2">
      <c r="A154" s="63">
        <v>311</v>
      </c>
      <c r="B154" s="64" t="s">
        <v>310</v>
      </c>
      <c r="C154" s="247" t="s">
        <v>311</v>
      </c>
      <c r="D154" s="60">
        <f t="shared" ref="D154:E154" si="31">SUM(D155:D158)</f>
        <v>40867.97</v>
      </c>
      <c r="E154" s="60">
        <f t="shared" si="31"/>
        <v>37796.69</v>
      </c>
      <c r="F154" s="45">
        <f t="shared" si="26"/>
        <v>92.4848726276348</v>
      </c>
    </row>
    <row r="155" spans="1:6" ht="12.75" customHeight="1" x14ac:dyDescent="0.2">
      <c r="A155" s="63">
        <v>3111</v>
      </c>
      <c r="B155" s="64" t="s">
        <v>312</v>
      </c>
      <c r="C155" s="247" t="s">
        <v>313</v>
      </c>
      <c r="D155" s="194">
        <v>40867.97</v>
      </c>
      <c r="E155" s="194">
        <v>37796.69</v>
      </c>
      <c r="F155" s="45">
        <f t="shared" si="26"/>
        <v>92.4848726276348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232.26</v>
      </c>
      <c r="E159" s="194">
        <v>2600</v>
      </c>
      <c r="F159" s="45">
        <f t="shared" si="26"/>
        <v>1119.4351158184793</v>
      </c>
    </row>
    <row r="160" spans="1:6" ht="12.75" customHeight="1" x14ac:dyDescent="0.2">
      <c r="A160" s="63">
        <v>313</v>
      </c>
      <c r="B160" s="65" t="s">
        <v>322</v>
      </c>
      <c r="C160" s="247" t="s">
        <v>323</v>
      </c>
      <c r="D160" s="60">
        <f t="shared" ref="D160:E160" si="32">SUM(D161:D163)</f>
        <v>6746.42</v>
      </c>
      <c r="E160" s="60">
        <f t="shared" si="32"/>
        <v>6242.53</v>
      </c>
      <c r="F160" s="45">
        <f t="shared" si="26"/>
        <v>92.531001627529847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6746.42</v>
      </c>
      <c r="E162" s="194">
        <v>6242.53</v>
      </c>
      <c r="F162" s="45">
        <f t="shared" si="26"/>
        <v>92.531001627529847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11299.36</v>
      </c>
      <c r="E164" s="60">
        <f>E165+E170+E178+E188+E189+E194</f>
        <v>11904.14</v>
      </c>
      <c r="F164" s="45">
        <f t="shared" si="26"/>
        <v>105.35233853952791</v>
      </c>
    </row>
    <row r="165" spans="1:6" ht="12.75" customHeight="1" x14ac:dyDescent="0.2">
      <c r="A165" s="63">
        <v>321</v>
      </c>
      <c r="B165" s="64" t="s">
        <v>332</v>
      </c>
      <c r="C165" s="247" t="s">
        <v>333</v>
      </c>
      <c r="D165" s="60">
        <f t="shared" ref="D165:E165" si="33">SUM(D166:D169)</f>
        <v>1635.52</v>
      </c>
      <c r="E165" s="60">
        <f t="shared" si="33"/>
        <v>905.04</v>
      </c>
      <c r="F165" s="45">
        <f t="shared" si="26"/>
        <v>55.336529054979458</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1403.12</v>
      </c>
      <c r="E167" s="194">
        <v>682.64</v>
      </c>
      <c r="F167" s="45">
        <f t="shared" si="26"/>
        <v>48.651576486686814</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232.4</v>
      </c>
      <c r="E169" s="194">
        <v>222.4</v>
      </c>
      <c r="F169" s="45">
        <f t="shared" si="26"/>
        <v>95.697074010327015</v>
      </c>
    </row>
    <row r="170" spans="1:6" ht="12.75" customHeight="1" x14ac:dyDescent="0.2">
      <c r="A170" s="63">
        <v>322</v>
      </c>
      <c r="B170" s="64" t="s">
        <v>342</v>
      </c>
      <c r="C170" s="247" t="s">
        <v>343</v>
      </c>
      <c r="D170" s="60">
        <f t="shared" ref="D170:E170" si="34">SUM(D171:D177)</f>
        <v>5610.93</v>
      </c>
      <c r="E170" s="60">
        <f t="shared" si="34"/>
        <v>6197.78</v>
      </c>
      <c r="F170" s="45">
        <f t="shared" si="26"/>
        <v>110.45905046044059</v>
      </c>
    </row>
    <row r="171" spans="1:6" ht="12.75" customHeight="1" x14ac:dyDescent="0.2">
      <c r="A171" s="63">
        <v>3221</v>
      </c>
      <c r="B171" s="64" t="s">
        <v>344</v>
      </c>
      <c r="C171" s="247" t="s">
        <v>345</v>
      </c>
      <c r="D171" s="194">
        <v>1483.71</v>
      </c>
      <c r="E171" s="194">
        <v>1055.03</v>
      </c>
      <c r="F171" s="45">
        <f t="shared" si="26"/>
        <v>71.107561450687797</v>
      </c>
    </row>
    <row r="172" spans="1:6" ht="12.75" customHeight="1" x14ac:dyDescent="0.2">
      <c r="A172" s="63">
        <v>3222</v>
      </c>
      <c r="B172" s="64" t="s">
        <v>346</v>
      </c>
      <c r="C172" s="247" t="s">
        <v>347</v>
      </c>
      <c r="D172" s="194">
        <v>3964.54</v>
      </c>
      <c r="E172" s="194">
        <v>4234.18</v>
      </c>
      <c r="F172" s="45">
        <f t="shared" si="26"/>
        <v>106.80129346658124</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78.930000000000007</v>
      </c>
      <c r="E175" s="194">
        <v>604.28</v>
      </c>
      <c r="F175" s="45">
        <f t="shared" si="26"/>
        <v>765.58976308121112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83.75</v>
      </c>
      <c r="E177" s="194">
        <v>304.29000000000002</v>
      </c>
      <c r="F177" s="45">
        <f t="shared" si="26"/>
        <v>363.3313432835821</v>
      </c>
    </row>
    <row r="178" spans="1:6" ht="12.75" customHeight="1" x14ac:dyDescent="0.2">
      <c r="A178" s="63">
        <v>323</v>
      </c>
      <c r="B178" s="65" t="s">
        <v>358</v>
      </c>
      <c r="C178" s="247" t="s">
        <v>359</v>
      </c>
      <c r="D178" s="60">
        <f t="shared" ref="D178:E178" si="35">SUM(D179:D187)</f>
        <v>4052.91</v>
      </c>
      <c r="E178" s="60">
        <f t="shared" si="35"/>
        <v>4801.32</v>
      </c>
      <c r="F178" s="45">
        <f t="shared" si="26"/>
        <v>118.46599110268919</v>
      </c>
    </row>
    <row r="179" spans="1:6" ht="12.75" customHeight="1" x14ac:dyDescent="0.2">
      <c r="A179" s="63">
        <v>3231</v>
      </c>
      <c r="B179" s="65" t="s">
        <v>360</v>
      </c>
      <c r="C179" s="247" t="s">
        <v>361</v>
      </c>
      <c r="D179" s="194">
        <v>112.51</v>
      </c>
      <c r="E179" s="194">
        <v>170.44</v>
      </c>
      <c r="F179" s="45">
        <f t="shared" si="26"/>
        <v>151.48875655497289</v>
      </c>
    </row>
    <row r="180" spans="1:6" ht="12.75" customHeight="1" x14ac:dyDescent="0.2">
      <c r="A180" s="63">
        <v>3232</v>
      </c>
      <c r="B180" s="65" t="s">
        <v>362</v>
      </c>
      <c r="C180" s="247" t="s">
        <v>363</v>
      </c>
      <c r="D180" s="194">
        <v>445.5</v>
      </c>
      <c r="E180" s="194">
        <v>0</v>
      </c>
      <c r="F180" s="45">
        <f t="shared" si="26"/>
        <v>0</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171.8</v>
      </c>
      <c r="E182" s="194">
        <v>211.83</v>
      </c>
      <c r="F182" s="45">
        <f t="shared" si="26"/>
        <v>123.30034924330617</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109.5</v>
      </c>
      <c r="E184" s="194">
        <v>109.5</v>
      </c>
      <c r="F184" s="45">
        <f t="shared" si="26"/>
        <v>100</v>
      </c>
    </row>
    <row r="185" spans="1:6" ht="12.75" customHeight="1" x14ac:dyDescent="0.2">
      <c r="A185" s="63">
        <v>3237</v>
      </c>
      <c r="B185" s="64" t="s">
        <v>372</v>
      </c>
      <c r="C185" s="247" t="s">
        <v>373</v>
      </c>
      <c r="D185" s="194">
        <v>1761.11</v>
      </c>
      <c r="E185" s="194">
        <v>1636.8</v>
      </c>
      <c r="F185" s="45">
        <f t="shared" si="26"/>
        <v>92.941383559232534</v>
      </c>
    </row>
    <row r="186" spans="1:6" ht="12.75" customHeight="1" x14ac:dyDescent="0.2">
      <c r="A186" s="63">
        <v>3238</v>
      </c>
      <c r="B186" s="64" t="s">
        <v>374</v>
      </c>
      <c r="C186" s="247" t="s">
        <v>375</v>
      </c>
      <c r="D186" s="194">
        <v>387.5</v>
      </c>
      <c r="E186" s="194">
        <v>618.75</v>
      </c>
      <c r="F186" s="45">
        <f t="shared" si="26"/>
        <v>159.67741935483869</v>
      </c>
    </row>
    <row r="187" spans="1:6" ht="12.75" customHeight="1" x14ac:dyDescent="0.2">
      <c r="A187" s="63">
        <v>3239</v>
      </c>
      <c r="B187" s="64" t="s">
        <v>376</v>
      </c>
      <c r="C187" s="247" t="s">
        <v>377</v>
      </c>
      <c r="D187" s="194">
        <v>1064.99</v>
      </c>
      <c r="E187" s="194">
        <v>2054</v>
      </c>
      <c r="F187" s="45">
        <f t="shared" si="26"/>
        <v>192.86566071042921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154.07</v>
      </c>
      <c r="E202" s="60">
        <f t="shared" si="37"/>
        <v>101.12</v>
      </c>
      <c r="F202" s="45">
        <f t="shared" si="26"/>
        <v>65.63250470565329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154.07</v>
      </c>
      <c r="E216" s="60">
        <f t="shared" si="40"/>
        <v>101.12</v>
      </c>
      <c r="F216" s="45">
        <f t="shared" si="26"/>
        <v>65.63250470565329</v>
      </c>
    </row>
    <row r="217" spans="1:6" ht="12.75" customHeight="1" x14ac:dyDescent="0.2">
      <c r="A217" s="63">
        <v>3431</v>
      </c>
      <c r="B217" s="182" t="s">
        <v>436</v>
      </c>
      <c r="C217" s="247" t="s">
        <v>437</v>
      </c>
      <c r="D217" s="194">
        <v>154.07</v>
      </c>
      <c r="E217" s="194">
        <v>101.12</v>
      </c>
      <c r="F217" s="45">
        <f t="shared" si="26"/>
        <v>65.63250470565329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59300.08</v>
      </c>
      <c r="E299" s="60">
        <f>E152-E297+E298</f>
        <v>58644.480000000003</v>
      </c>
      <c r="F299" s="45">
        <f t="shared" si="68"/>
        <v>98.894436567370576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21172.58</v>
      </c>
      <c r="E301" s="60">
        <f>IF(E299&gt;=E6,E299-E6,0)</f>
        <v>5396.68</v>
      </c>
      <c r="F301" s="45">
        <f t="shared" si="68"/>
        <v>25.489005118884894</v>
      </c>
    </row>
    <row r="302" spans="1:6" ht="12.75" customHeight="1" x14ac:dyDescent="0.2">
      <c r="A302" s="63">
        <v>92211</v>
      </c>
      <c r="B302" s="64" t="s">
        <v>597</v>
      </c>
      <c r="C302" s="247" t="s">
        <v>598</v>
      </c>
      <c r="D302" s="194">
        <v>7928.72</v>
      </c>
      <c r="E302" s="194">
        <v>0</v>
      </c>
      <c r="F302" s="45">
        <f t="shared" si="68"/>
        <v>0</v>
      </c>
    </row>
    <row r="303" spans="1:6" ht="12.75" customHeight="1" x14ac:dyDescent="0.2">
      <c r="A303" s="63">
        <v>92221</v>
      </c>
      <c r="B303" s="64" t="s">
        <v>599</v>
      </c>
      <c r="C303" s="247" t="s">
        <v>600</v>
      </c>
      <c r="D303" s="194">
        <v>0</v>
      </c>
      <c r="E303" s="194">
        <v>13767.640000000001</v>
      </c>
      <c r="F303" s="45" t="str">
        <f t="shared" si="68"/>
        <v>-</v>
      </c>
    </row>
    <row r="304" spans="1:6" ht="12.75" customHeight="1" x14ac:dyDescent="0.2">
      <c r="A304" s="63">
        <v>96</v>
      </c>
      <c r="B304" s="220" t="s">
        <v>601</v>
      </c>
      <c r="C304" s="247" t="s">
        <v>602</v>
      </c>
      <c r="D304" s="194">
        <v>8738.6</v>
      </c>
      <c r="E304" s="194">
        <v>10657.95</v>
      </c>
      <c r="F304" s="45">
        <f t="shared" si="68"/>
        <v>121.96404458380061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99.99</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99.99</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99.99</v>
      </c>
      <c r="E379" s="60">
        <f t="shared" si="92"/>
        <v>0</v>
      </c>
      <c r="F379" s="45">
        <f t="shared" si="72"/>
        <v>0</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99.99</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99.99</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99.99</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38127.5</v>
      </c>
      <c r="E422" s="60">
        <f>E6+E308</f>
        <v>53247.8</v>
      </c>
      <c r="F422" s="45">
        <f t="shared" si="72"/>
        <v>139.65720280637336</v>
      </c>
    </row>
    <row r="423" spans="1:6" ht="12.75" customHeight="1" x14ac:dyDescent="0.2">
      <c r="A423" s="63" t="s">
        <v>582</v>
      </c>
      <c r="B423" s="64" t="s">
        <v>805</v>
      </c>
      <c r="C423" s="247" t="s">
        <v>806</v>
      </c>
      <c r="D423" s="60">
        <f t="shared" ref="D423:E423" si="103">D299+D360</f>
        <v>59400.07</v>
      </c>
      <c r="E423" s="60">
        <f t="shared" si="103"/>
        <v>58644.480000000003</v>
      </c>
      <c r="F423" s="45">
        <f t="shared" si="72"/>
        <v>98.727964461994745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21272.57</v>
      </c>
      <c r="E425" s="60">
        <f t="shared" si="105"/>
        <v>5396.68</v>
      </c>
      <c r="F425" s="45">
        <f t="shared" si="72"/>
        <v>25.369196105595144</v>
      </c>
    </row>
    <row r="426" spans="1:6" ht="12.75" customHeight="1" x14ac:dyDescent="0.2">
      <c r="A426" s="251" t="s">
        <v>811</v>
      </c>
      <c r="B426" s="183" t="s">
        <v>812</v>
      </c>
      <c r="C426" s="252" t="s">
        <v>813</v>
      </c>
      <c r="D426" s="60">
        <f t="shared" ref="D426:E426" si="106">IF(D302-D303+D419-D420&gt;=0,D302-D303+D419-D420,0)</f>
        <v>7928.72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13867.630000000001</v>
      </c>
      <c r="F427" s="45" t="str">
        <f t="shared" si="72"/>
        <v>-</v>
      </c>
    </row>
    <row r="428" spans="1:6" ht="24" x14ac:dyDescent="0.2">
      <c r="A428" s="249" t="s">
        <v>816</v>
      </c>
      <c r="B428" s="243" t="s">
        <v>817</v>
      </c>
      <c r="C428" s="250" t="s">
        <v>818</v>
      </c>
      <c r="D428" s="81">
        <f t="shared" ref="D428:E428" si="108">D304+D421</f>
        <v>8738.6</v>
      </c>
      <c r="E428" s="81">
        <f t="shared" si="108"/>
        <v>10657.95</v>
      </c>
      <c r="F428" s="61">
        <f t="shared" si="72"/>
        <v>121.96404458380061</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38127.5</v>
      </c>
      <c r="E643" s="60">
        <f>E422+E430</f>
        <v>53247.8</v>
      </c>
      <c r="F643" s="45">
        <f t="shared" si="109"/>
        <v>139.65720280637336</v>
      </c>
    </row>
    <row r="644" spans="1:6" ht="12.75" customHeight="1" x14ac:dyDescent="0.2">
      <c r="A644" s="63" t="s">
        <v>582</v>
      </c>
      <c r="B644" s="64" t="s">
        <v>1238</v>
      </c>
      <c r="C644" s="247" t="s">
        <v>1239</v>
      </c>
      <c r="D644" s="60">
        <f>D423+D535</f>
        <v>59400.07</v>
      </c>
      <c r="E644" s="60">
        <f>E423+E535</f>
        <v>58644.480000000003</v>
      </c>
      <c r="F644" s="45">
        <f t="shared" si="109"/>
        <v>98.727964461994745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21272.57</v>
      </c>
      <c r="E646" s="60">
        <f t="shared" si="164"/>
        <v>5396.68</v>
      </c>
      <c r="F646" s="45">
        <f t="shared" si="109"/>
        <v>25.369196105595144</v>
      </c>
    </row>
    <row r="647" spans="1:6" ht="24" x14ac:dyDescent="0.2">
      <c r="A647" s="251" t="s">
        <v>1244</v>
      </c>
      <c r="B647" s="64" t="s">
        <v>1245</v>
      </c>
      <c r="C647" s="252" t="s">
        <v>1244</v>
      </c>
      <c r="D647" s="60">
        <f>IF(D426-D427+D641-D642&gt;=0,D426-D427+D641-D642,0)</f>
        <v>7928.72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13867.630000000001</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13343.849999999999</v>
      </c>
      <c r="E650" s="60">
        <f t="shared" si="166"/>
        <v>19264.310000000001</v>
      </c>
      <c r="F650" s="45">
        <f t="shared" si="109"/>
        <v>144.36845438160651</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28957.62</v>
      </c>
      <c r="E653" s="194">
        <v>3101.63</v>
      </c>
      <c r="F653" s="45">
        <f t="shared" ref="F653:F740" si="167">IF(D653&lt;&gt;0,IF(E653/D653&gt;=100,"&gt;&gt;100",E653/D653*100),"-")</f>
        <v>10.710928591507175</v>
      </c>
    </row>
    <row r="654" spans="1:6" ht="12.75" customHeight="1" x14ac:dyDescent="0.2">
      <c r="A654" s="63" t="s">
        <v>1257</v>
      </c>
      <c r="B654" s="64" t="s">
        <v>1258</v>
      </c>
      <c r="C654" s="247" t="s">
        <v>1257</v>
      </c>
      <c r="D654" s="194">
        <v>38219.4</v>
      </c>
      <c r="E654" s="194">
        <v>5134.1400000000003</v>
      </c>
      <c r="F654" s="45">
        <f t="shared" si="167"/>
        <v>13.433334903216693</v>
      </c>
    </row>
    <row r="655" spans="1:6" ht="12.75" customHeight="1" x14ac:dyDescent="0.2">
      <c r="A655" s="63" t="s">
        <v>1259</v>
      </c>
      <c r="B655" s="64" t="s">
        <v>1260</v>
      </c>
      <c r="C655" s="247" t="s">
        <v>1259</v>
      </c>
      <c r="D655" s="194">
        <v>60155.4</v>
      </c>
      <c r="E655" s="194">
        <v>8235.77</v>
      </c>
      <c r="F655" s="45">
        <f t="shared" si="167"/>
        <v>13.690824098917137</v>
      </c>
    </row>
    <row r="656" spans="1:6" ht="24" x14ac:dyDescent="0.2">
      <c r="A656" s="63">
        <v>11</v>
      </c>
      <c r="B656" s="64" t="s">
        <v>1261</v>
      </c>
      <c r="C656" s="247" t="s">
        <v>1262</v>
      </c>
      <c r="D656" s="60">
        <f t="shared" ref="D656:E656" si="168">+D653+D654-D655</f>
        <v>7021.6200000000026</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13</v>
      </c>
      <c r="E658" s="253">
        <v>15</v>
      </c>
      <c r="F658" s="45">
        <f t="shared" si="167"/>
        <v>115.38461538461537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v>
      </c>
      <c r="E660" s="253">
        <v>15</v>
      </c>
      <c r="F660" s="45">
        <f t="shared" si="167"/>
        <v>115.38461538461537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20797.2</v>
      </c>
      <c r="E724" s="192">
        <v>23171.23</v>
      </c>
      <c r="F724" s="71">
        <f t="shared" si="167"/>
        <v>111.41514242301849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1403.12</v>
      </c>
      <c r="E734" s="192">
        <v>682.64</v>
      </c>
      <c r="F734" s="71">
        <f t="shared" si="167"/>
        <v>48.651576486686814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109.5</v>
      </c>
      <c r="E736" s="194">
        <v>109.5</v>
      </c>
      <c r="F736" s="45">
        <f t="shared" si="167"/>
        <v>100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298.61</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52428</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cp:lastModifiedBy>
  <cp:lastPrinted>2026-04-01T08:04:43Z</cp:lastPrinted>
  <dcterms:created xsi:type="dcterms:W3CDTF">2022-04-01T05:14:30Z</dcterms:created>
  <dcterms:modified xsi:type="dcterms:W3CDTF">2026-04-13T10:20:12Z</dcterms:modified>
</cp:coreProperties>
</file>